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 tabRatio="500" activeTab="2"/>
  </bookViews>
  <sheets>
    <sheet name="应山街道001A岗" sheetId="2" r:id="rId1"/>
    <sheet name="应山街道001B岗" sheetId="10" r:id="rId2"/>
    <sheet name="应山街道001C岗" sheetId="4" r:id="rId3"/>
    <sheet name="广水街道002岗" sheetId="5" r:id="rId4"/>
    <sheet name="十里街道003岗" sheetId="6" r:id="rId5"/>
    <sheet name="城郊街道004岗" sheetId="7" r:id="rId6"/>
    <sheet name="武胜关镇005岗" sheetId="8" r:id="rId7"/>
    <sheet name="经济开发区006岗" sheetId="9" r:id="rId8"/>
  </sheets>
  <definedNames>
    <definedName name="_xlnm._FilterDatabase" localSheetId="1" hidden="1">应山街道001B岗!$A$1:$H$48</definedName>
    <definedName name="_xlnm.Print_Titles" localSheetId="0">应山街道001A岗!$1:$2</definedName>
    <definedName name="_xlnm.Print_Titles" localSheetId="1">应山街道001B岗!$1:$2</definedName>
    <definedName name="_xlnm.Print_Titles" localSheetId="2">应山街道001C岗!$1:$2</definedName>
    <definedName name="_xlnm.Print_Titles" localSheetId="3">广水街道002岗!$1:$2</definedName>
    <definedName name="_xlnm.Print_Titles" localSheetId="4">十里街道003岗!$1:$2</definedName>
    <definedName name="_xlnm.Print_Titles" localSheetId="5">城郊街道004岗!$1:$2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<sst xmlns="http://schemas.openxmlformats.org/spreadsheetml/2006/main" count="602" uniqueCount="276">
  <si>
    <t>广水市2026年公开招聘城市社区工作者面试及综合成绩公示</t>
  </si>
  <si>
    <t>职位代码</t>
  </si>
  <si>
    <t>准考证号</t>
  </si>
  <si>
    <t>笔试成绩</t>
  </si>
  <si>
    <t>笔试折合成绩（40%）</t>
  </si>
  <si>
    <t>面试成绩</t>
  </si>
  <si>
    <t>面试折合成绩（60%）</t>
  </si>
  <si>
    <t>综合成绩</t>
  </si>
  <si>
    <t>排名</t>
  </si>
  <si>
    <t>备注</t>
  </si>
  <si>
    <t>001A</t>
  </si>
  <si>
    <t>25072902728</t>
  </si>
  <si>
    <t>25072902011</t>
  </si>
  <si>
    <t>25072901018</t>
  </si>
  <si>
    <t>25072903502</t>
  </si>
  <si>
    <t>25072902202</t>
  </si>
  <si>
    <t>25072903202</t>
  </si>
  <si>
    <t>25072902730</t>
  </si>
  <si>
    <t>25072902210</t>
  </si>
  <si>
    <t>25072900316</t>
  </si>
  <si>
    <t>25072901403</t>
  </si>
  <si>
    <t>25072900828</t>
  </si>
  <si>
    <t>25072901208</t>
  </si>
  <si>
    <t>25072900122</t>
  </si>
  <si>
    <t>25072902402</t>
  </si>
  <si>
    <t>25072902611</t>
  </si>
  <si>
    <t>25072903022</t>
  </si>
  <si>
    <t>25072902708</t>
  </si>
  <si>
    <t>25072902226</t>
  </si>
  <si>
    <t>25072900330</t>
  </si>
  <si>
    <t>25072902012</t>
  </si>
  <si>
    <t>25072901704</t>
  </si>
  <si>
    <t>25072902406</t>
  </si>
  <si>
    <t>25072901511</t>
  </si>
  <si>
    <t>25072901021</t>
  </si>
  <si>
    <t>25072902203</t>
  </si>
  <si>
    <t>25072901109</t>
  </si>
  <si>
    <t>25072900514</t>
  </si>
  <si>
    <t>25072903418</t>
  </si>
  <si>
    <t>25072901214</t>
  </si>
  <si>
    <t>25072900310</t>
  </si>
  <si>
    <t>25072902130</t>
  </si>
  <si>
    <t>25072903302</t>
  </si>
  <si>
    <t>25072903027</t>
  </si>
  <si>
    <t>25072901012</t>
  </si>
  <si>
    <t>25072902904</t>
  </si>
  <si>
    <t>25072903724</t>
  </si>
  <si>
    <t>25072902001</t>
  </si>
  <si>
    <t>25072903215</t>
  </si>
  <si>
    <t>25072900703</t>
  </si>
  <si>
    <t>25072901324</t>
  </si>
  <si>
    <t>25072902124</t>
  </si>
  <si>
    <t>25072903610</t>
  </si>
  <si>
    <t>25072902528</t>
  </si>
  <si>
    <t>25072903110</t>
  </si>
  <si>
    <t>25072903017</t>
  </si>
  <si>
    <t>面试缺考</t>
  </si>
  <si>
    <t>001B</t>
  </si>
  <si>
    <t>25072902114</t>
  </si>
  <si>
    <t>25072903020</t>
  </si>
  <si>
    <t>25072903222</t>
  </si>
  <si>
    <t>25072903426</t>
  </si>
  <si>
    <t>25072902818</t>
  </si>
  <si>
    <t>25072903620</t>
  </si>
  <si>
    <t>25072903422</t>
  </si>
  <si>
    <t>25072903328</t>
  </si>
  <si>
    <t>25072900821</t>
  </si>
  <si>
    <t>25072902006</t>
  </si>
  <si>
    <t>25072901113</t>
  </si>
  <si>
    <t>25072903608</t>
  </si>
  <si>
    <t>25072901424</t>
  </si>
  <si>
    <t>25072902722</t>
  </si>
  <si>
    <t>25072902007</t>
  </si>
  <si>
    <t>25072902017</t>
  </si>
  <si>
    <t>25072902704</t>
  </si>
  <si>
    <t>25072902613</t>
  </si>
  <si>
    <t>25072902810</t>
  </si>
  <si>
    <t>25072900908</t>
  </si>
  <si>
    <t>25072900702</t>
  </si>
  <si>
    <t>25072903118</t>
  </si>
  <si>
    <t>25072903004</t>
  </si>
  <si>
    <t>25072902926</t>
  </si>
  <si>
    <t>25072902404</t>
  </si>
  <si>
    <t>25072903514</t>
  </si>
  <si>
    <t>25072901718</t>
  </si>
  <si>
    <t>25072901930</t>
  </si>
  <si>
    <t>25072900329</t>
  </si>
  <si>
    <t>25072901117</t>
  </si>
  <si>
    <t>25072901607</t>
  </si>
  <si>
    <t>25072903810</t>
  </si>
  <si>
    <t>25072901326</t>
  </si>
  <si>
    <t>25072900622</t>
  </si>
  <si>
    <t>25072902304</t>
  </si>
  <si>
    <t>25072903114</t>
  </si>
  <si>
    <t>25072902903</t>
  </si>
  <si>
    <t>25072903130</t>
  </si>
  <si>
    <t>25072902003</t>
  </si>
  <si>
    <t>25072901712</t>
  </si>
  <si>
    <t>25072901330</t>
  </si>
  <si>
    <t>25072901211</t>
  </si>
  <si>
    <t>25072902930</t>
  </si>
  <si>
    <t>25072903227</t>
  </si>
  <si>
    <t>25072900208</t>
  </si>
  <si>
    <t>25072901804</t>
  </si>
  <si>
    <t>面试弃考</t>
  </si>
  <si>
    <t>001C</t>
  </si>
  <si>
    <t>25072903002</t>
  </si>
  <si>
    <t>25072902317</t>
  </si>
  <si>
    <t>25072903812</t>
  </si>
  <si>
    <t>25072900118</t>
  </si>
  <si>
    <t>25072903821</t>
  </si>
  <si>
    <t>25072901927</t>
  </si>
  <si>
    <t>25072901302</t>
  </si>
  <si>
    <t>25072900610</t>
  </si>
  <si>
    <t>25072900214</t>
  </si>
  <si>
    <t>25072901914</t>
  </si>
  <si>
    <t>25072900209</t>
  </si>
  <si>
    <t>25072900114</t>
  </si>
  <si>
    <t>25072903414</t>
  </si>
  <si>
    <t>25072900411</t>
  </si>
  <si>
    <t>25072900225</t>
  </si>
  <si>
    <t>25072903203</t>
  </si>
  <si>
    <t>25072902029</t>
  </si>
  <si>
    <t>25072900624</t>
  </si>
  <si>
    <t>25072900424</t>
  </si>
  <si>
    <t>25072900611</t>
  </si>
  <si>
    <t>25072902627</t>
  </si>
  <si>
    <t>25072900612</t>
  </si>
  <si>
    <t>25072902606</t>
  </si>
  <si>
    <t>25072903609</t>
  </si>
  <si>
    <t>25072901908</t>
  </si>
  <si>
    <t>25072900412</t>
  </si>
  <si>
    <t>25072900408</t>
  </si>
  <si>
    <t>25072902223</t>
  </si>
  <si>
    <t>25072903226</t>
  </si>
  <si>
    <t>25072902030</t>
  </si>
  <si>
    <t>25072902324</t>
  </si>
  <si>
    <t>25072901829</t>
  </si>
  <si>
    <t>25072902714</t>
  </si>
  <si>
    <t>25072901401</t>
  </si>
  <si>
    <t>25072901817</t>
  </si>
  <si>
    <t>25072900808</t>
  </si>
  <si>
    <t>25072900923</t>
  </si>
  <si>
    <t>25072903105</t>
  </si>
  <si>
    <t>25072902827</t>
  </si>
  <si>
    <t>25072903018</t>
  </si>
  <si>
    <t>25072901101</t>
  </si>
  <si>
    <t>25072900417</t>
  </si>
  <si>
    <t>25072901121</t>
  </si>
  <si>
    <t>25072900723</t>
  </si>
  <si>
    <t>25072901108</t>
  </si>
  <si>
    <t>002</t>
  </si>
  <si>
    <t>25072904329</t>
  </si>
  <si>
    <t>25072904002</t>
  </si>
  <si>
    <t>25072904427</t>
  </si>
  <si>
    <t>25072904403</t>
  </si>
  <si>
    <t>25072904025</t>
  </si>
  <si>
    <t>25072904205</t>
  </si>
  <si>
    <t>25072904118</t>
  </si>
  <si>
    <t>25072904120</t>
  </si>
  <si>
    <t>25072904325</t>
  </si>
  <si>
    <t>25072903928</t>
  </si>
  <si>
    <t>25072903929</t>
  </si>
  <si>
    <t>25072904101</t>
  </si>
  <si>
    <t>25072904226</t>
  </si>
  <si>
    <t>25072904016</t>
  </si>
  <si>
    <t>25072903923</t>
  </si>
  <si>
    <t>25072904412</t>
  </si>
  <si>
    <t>25072903925</t>
  </si>
  <si>
    <t>25072903927</t>
  </si>
  <si>
    <t>25072904303</t>
  </si>
  <si>
    <t>25072904404</t>
  </si>
  <si>
    <t>25072904220</t>
  </si>
  <si>
    <t>25072904122</t>
  </si>
  <si>
    <t>25072904121</t>
  </si>
  <si>
    <t>25072904020</t>
  </si>
  <si>
    <t>25072904108</t>
  </si>
  <si>
    <t>25072904110</t>
  </si>
  <si>
    <t>25072904224</t>
  </si>
  <si>
    <t>25072904104</t>
  </si>
  <si>
    <t>25072904415</t>
  </si>
  <si>
    <t>25072904302</t>
  </si>
  <si>
    <t>003</t>
  </si>
  <si>
    <t>25072904523</t>
  </si>
  <si>
    <t>25072904907</t>
  </si>
  <si>
    <t>25072904717</t>
  </si>
  <si>
    <t>25072904510</t>
  </si>
  <si>
    <t>25072904715</t>
  </si>
  <si>
    <t>25072905003</t>
  </si>
  <si>
    <t>25072905024</t>
  </si>
  <si>
    <t>25072904719</t>
  </si>
  <si>
    <t>25072904820</t>
  </si>
  <si>
    <t>25072904616</t>
  </si>
  <si>
    <t>25072904626</t>
  </si>
  <si>
    <t>25072904621</t>
  </si>
  <si>
    <t>25072904808</t>
  </si>
  <si>
    <t>25072904919</t>
  </si>
  <si>
    <t>25072904603</t>
  </si>
  <si>
    <t>25072905113</t>
  </si>
  <si>
    <t>25072904819</t>
  </si>
  <si>
    <t>25072905016</t>
  </si>
  <si>
    <t>25072904723</t>
  </si>
  <si>
    <t>25072904823</t>
  </si>
  <si>
    <t>25072904925</t>
  </si>
  <si>
    <t>25072904826</t>
  </si>
  <si>
    <t>25072904923</t>
  </si>
  <si>
    <t>25072904911</t>
  </si>
  <si>
    <t>25072905010</t>
  </si>
  <si>
    <t>25072904811</t>
  </si>
  <si>
    <t>25072904630</t>
  </si>
  <si>
    <t>25072905022</t>
  </si>
  <si>
    <t>25072904522</t>
  </si>
  <si>
    <t>25072904825</t>
  </si>
  <si>
    <t>25072904605</t>
  </si>
  <si>
    <t>25072904604</t>
  </si>
  <si>
    <t>25072904804</t>
  </si>
  <si>
    <t>25072904806</t>
  </si>
  <si>
    <t>25072904613</t>
  </si>
  <si>
    <t>25072904627</t>
  </si>
  <si>
    <t>25072904608</t>
  </si>
  <si>
    <t>25072905007</t>
  </si>
  <si>
    <t>25072904718</t>
  </si>
  <si>
    <t>25072904816</t>
  </si>
  <si>
    <t>25072905005</t>
  </si>
  <si>
    <t>25072904906</t>
  </si>
  <si>
    <t>25072904916</t>
  </si>
  <si>
    <t>25072905008</t>
  </si>
  <si>
    <t>25072905018</t>
  </si>
  <si>
    <t>004</t>
  </si>
  <si>
    <t>25072905126</t>
  </si>
  <si>
    <t>25072905118</t>
  </si>
  <si>
    <t>25072905305</t>
  </si>
  <si>
    <t>25072905206</t>
  </si>
  <si>
    <t>25072905216</t>
  </si>
  <si>
    <t>25072905211</t>
  </si>
  <si>
    <t>25072905218</t>
  </si>
  <si>
    <t>25072905215</t>
  </si>
  <si>
    <t>25072905207</t>
  </si>
  <si>
    <t>25072905202</t>
  </si>
  <si>
    <t>25072905306</t>
  </si>
  <si>
    <t>25072905330</t>
  </si>
  <si>
    <t>25072905301</t>
  </si>
  <si>
    <t>25072905314</t>
  </si>
  <si>
    <t>25072905326</t>
  </si>
  <si>
    <t>25072905124</t>
  </si>
  <si>
    <t>25072905410</t>
  </si>
  <si>
    <t>25072905313</t>
  </si>
  <si>
    <t>25072905406</t>
  </si>
  <si>
    <t>25072905219</t>
  </si>
  <si>
    <t>25072905115</t>
  </si>
  <si>
    <t>005</t>
  </si>
  <si>
    <t>25072905430</t>
  </si>
  <si>
    <t>25072905426</t>
  </si>
  <si>
    <t>25072905418</t>
  </si>
  <si>
    <t>25072905429</t>
  </si>
  <si>
    <t>25072905417</t>
  </si>
  <si>
    <t>25072905423</t>
  </si>
  <si>
    <t>006</t>
  </si>
  <si>
    <t>25072905627</t>
  </si>
  <si>
    <t>25072905522</t>
  </si>
  <si>
    <t>25072905629</t>
  </si>
  <si>
    <t>25072905713</t>
  </si>
  <si>
    <t>25072905603</t>
  </si>
  <si>
    <t>25072905525</t>
  </si>
  <si>
    <t>25072905510</t>
  </si>
  <si>
    <t>25072905529</t>
  </si>
  <si>
    <t>25072905524</t>
  </si>
  <si>
    <t>25072905602</t>
  </si>
  <si>
    <t>25072905521</t>
  </si>
  <si>
    <t>25072905708</t>
  </si>
  <si>
    <t>25072905622</t>
  </si>
  <si>
    <t>25072905608</t>
  </si>
  <si>
    <t>25072905712</t>
  </si>
  <si>
    <t>25072905508</t>
  </si>
  <si>
    <t>25072905620</t>
  </si>
  <si>
    <t>25072905619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</si>
</sst>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ill="0" applyBorder="0" applyAlignment="0" applyProtection="0"/>
    <xf numFmtId="44" fontId="4" fillId="0" borderId="0" applyFill="0" applyBorder="0" applyAlignment="0" applyProtection="0"/>
    <xf numFmtId="9" fontId="4" fillId="0" borderId="0" applyFill="0" applyBorder="0" applyAlignment="0" applyProtection="0"/>
    <xf numFmtId="41" fontId="4" fillId="0" borderId="0" applyFill="0" applyBorder="0" applyAlignment="0" applyProtection="0"/>
    <xf numFmtId="42" fontId="4" fillId="0" borderId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Protection="1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76" fontId="0" fillId="0" borderId="0" xfId="0" applyNumberFormat="1" applyFont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workbookViewId="0">
      <selection activeCell="M8" sqref="M8"/>
    </sheetView>
  </sheetViews>
  <sheetFormatPr defaultColWidth="7.875" defaultRowHeight="15.6"/>
  <cols>
    <col min="1" max="1" width="9.125" style="11" customWidth="1"/>
    <col min="2" max="2" width="13.625" style="11" customWidth="1"/>
    <col min="3" max="3" width="9.875" style="11" customWidth="1"/>
    <col min="4" max="4" width="20.625" style="11" customWidth="1"/>
    <col min="5" max="5" width="10.25" style="11" customWidth="1"/>
    <col min="6" max="6" width="20.5" style="11" customWidth="1"/>
    <col min="7" max="7" width="9.375" style="11" customWidth="1"/>
    <col min="8" max="8" width="7.75" style="11" customWidth="1"/>
    <col min="9" max="9" width="8" style="11" customWidth="1"/>
    <col min="10" max="246" width="7.875" style="11" customWidth="1"/>
    <col min="247" max="16384" width="7.875" style="11"/>
  </cols>
  <sheetData>
    <row r="1" ht="4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15" t="s">
        <v>1</v>
      </c>
      <c r="B2" s="15" t="s">
        <v>2</v>
      </c>
      <c r="C2" s="15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</row>
    <row r="3" ht="20" customHeight="1" spans="1:9">
      <c r="A3" s="4" t="s">
        <v>10</v>
      </c>
      <c r="B3" s="4" t="s">
        <v>11</v>
      </c>
      <c r="C3" s="5">
        <v>78.99</v>
      </c>
      <c r="D3" s="6">
        <f t="shared" ref="D3:D47" si="0">C3*0.4</f>
        <v>31.596</v>
      </c>
      <c r="E3" s="6">
        <v>88.4</v>
      </c>
      <c r="F3" s="6">
        <f t="shared" ref="F3:F47" si="1">E3*0.6</f>
        <v>53.04</v>
      </c>
      <c r="G3" s="7">
        <f t="shared" ref="G3:G47" si="2">ROUND(D3+F3,2)</f>
        <v>84.64</v>
      </c>
      <c r="H3" s="6">
        <v>1</v>
      </c>
      <c r="I3" s="6"/>
    </row>
    <row r="4" ht="20" customHeight="1" spans="1:9">
      <c r="A4" s="4" t="s">
        <v>10</v>
      </c>
      <c r="B4" s="4" t="s">
        <v>12</v>
      </c>
      <c r="C4" s="5">
        <v>79.34</v>
      </c>
      <c r="D4" s="6">
        <f t="shared" si="0"/>
        <v>31.736</v>
      </c>
      <c r="E4" s="6">
        <v>87.76</v>
      </c>
      <c r="F4" s="6">
        <f t="shared" si="1"/>
        <v>52.656</v>
      </c>
      <c r="G4" s="7">
        <f t="shared" si="2"/>
        <v>84.39</v>
      </c>
      <c r="H4" s="6">
        <v>2</v>
      </c>
      <c r="I4" s="6"/>
    </row>
    <row r="5" ht="20" customHeight="1" spans="1:9">
      <c r="A5" s="4" t="s">
        <v>10</v>
      </c>
      <c r="B5" s="4" t="s">
        <v>13</v>
      </c>
      <c r="C5" s="5">
        <v>79.56</v>
      </c>
      <c r="D5" s="6">
        <f t="shared" si="0"/>
        <v>31.824</v>
      </c>
      <c r="E5" s="6">
        <v>87.26</v>
      </c>
      <c r="F5" s="6">
        <f t="shared" si="1"/>
        <v>52.356</v>
      </c>
      <c r="G5" s="7">
        <f t="shared" si="2"/>
        <v>84.18</v>
      </c>
      <c r="H5" s="6">
        <v>3</v>
      </c>
      <c r="I5" s="6"/>
    </row>
    <row r="6" ht="20" customHeight="1" spans="1:9">
      <c r="A6" s="4" t="s">
        <v>10</v>
      </c>
      <c r="B6" s="4" t="s">
        <v>14</v>
      </c>
      <c r="C6" s="5">
        <v>82.26</v>
      </c>
      <c r="D6" s="6">
        <f t="shared" si="0"/>
        <v>32.904</v>
      </c>
      <c r="E6" s="6">
        <v>84.5</v>
      </c>
      <c r="F6" s="6">
        <f t="shared" si="1"/>
        <v>50.7</v>
      </c>
      <c r="G6" s="7">
        <f t="shared" si="2"/>
        <v>83.6</v>
      </c>
      <c r="H6" s="6">
        <v>4</v>
      </c>
      <c r="I6" s="6"/>
    </row>
    <row r="7" ht="20" customHeight="1" spans="1:9">
      <c r="A7" s="4" t="s">
        <v>10</v>
      </c>
      <c r="B7" s="4" t="s">
        <v>15</v>
      </c>
      <c r="C7" s="5">
        <v>81.91</v>
      </c>
      <c r="D7" s="6">
        <f t="shared" si="0"/>
        <v>32.764</v>
      </c>
      <c r="E7" s="6">
        <v>84.64</v>
      </c>
      <c r="F7" s="6">
        <f t="shared" si="1"/>
        <v>50.784</v>
      </c>
      <c r="G7" s="7">
        <f t="shared" si="2"/>
        <v>83.55</v>
      </c>
      <c r="H7" s="6">
        <v>5</v>
      </c>
      <c r="I7" s="6"/>
    </row>
    <row r="8" ht="20" customHeight="1" spans="1:9">
      <c r="A8" s="4" t="s">
        <v>10</v>
      </c>
      <c r="B8" s="4" t="s">
        <v>16</v>
      </c>
      <c r="C8" s="5">
        <v>79.82</v>
      </c>
      <c r="D8" s="6">
        <f t="shared" si="0"/>
        <v>31.928</v>
      </c>
      <c r="E8" s="6">
        <v>85.72</v>
      </c>
      <c r="F8" s="6">
        <f t="shared" si="1"/>
        <v>51.432</v>
      </c>
      <c r="G8" s="7">
        <f t="shared" si="2"/>
        <v>83.36</v>
      </c>
      <c r="H8" s="6">
        <v>6</v>
      </c>
      <c r="I8" s="6"/>
    </row>
    <row r="9" ht="20" customHeight="1" spans="1:9">
      <c r="A9" s="4" t="s">
        <v>10</v>
      </c>
      <c r="B9" s="4" t="s">
        <v>17</v>
      </c>
      <c r="C9" s="5">
        <v>78.04</v>
      </c>
      <c r="D9" s="6">
        <f t="shared" si="0"/>
        <v>31.216</v>
      </c>
      <c r="E9" s="6">
        <v>86.38</v>
      </c>
      <c r="F9" s="6">
        <f t="shared" si="1"/>
        <v>51.828</v>
      </c>
      <c r="G9" s="7">
        <f t="shared" si="2"/>
        <v>83.04</v>
      </c>
      <c r="H9" s="6">
        <v>7</v>
      </c>
      <c r="I9" s="6"/>
    </row>
    <row r="10" ht="20" customHeight="1" spans="1:9">
      <c r="A10" s="4" t="s">
        <v>10</v>
      </c>
      <c r="B10" s="4" t="s">
        <v>18</v>
      </c>
      <c r="C10" s="5">
        <v>79.47</v>
      </c>
      <c r="D10" s="6">
        <f t="shared" si="0"/>
        <v>31.788</v>
      </c>
      <c r="E10" s="6">
        <v>85.06</v>
      </c>
      <c r="F10" s="6">
        <f t="shared" si="1"/>
        <v>51.036</v>
      </c>
      <c r="G10" s="7">
        <f t="shared" si="2"/>
        <v>82.82</v>
      </c>
      <c r="H10" s="6">
        <v>8</v>
      </c>
      <c r="I10" s="6"/>
    </row>
    <row r="11" ht="20" customHeight="1" spans="1:9">
      <c r="A11" s="4" t="s">
        <v>10</v>
      </c>
      <c r="B11" s="4" t="s">
        <v>19</v>
      </c>
      <c r="C11" s="5">
        <v>76.36</v>
      </c>
      <c r="D11" s="6">
        <f t="shared" si="0"/>
        <v>30.544</v>
      </c>
      <c r="E11" s="6">
        <v>87.02</v>
      </c>
      <c r="F11" s="6">
        <f t="shared" si="1"/>
        <v>52.212</v>
      </c>
      <c r="G11" s="7">
        <f t="shared" si="2"/>
        <v>82.76</v>
      </c>
      <c r="H11" s="6">
        <v>9</v>
      </c>
      <c r="I11" s="6"/>
    </row>
    <row r="12" ht="20" customHeight="1" spans="1:9">
      <c r="A12" s="4" t="s">
        <v>10</v>
      </c>
      <c r="B12" s="4" t="s">
        <v>20</v>
      </c>
      <c r="C12" s="5">
        <v>80.99</v>
      </c>
      <c r="D12" s="6">
        <f t="shared" si="0"/>
        <v>32.396</v>
      </c>
      <c r="E12" s="6">
        <v>83.34</v>
      </c>
      <c r="F12" s="6">
        <f t="shared" si="1"/>
        <v>50.004</v>
      </c>
      <c r="G12" s="7">
        <f t="shared" si="2"/>
        <v>82.4</v>
      </c>
      <c r="H12" s="6">
        <v>10</v>
      </c>
      <c r="I12" s="6"/>
    </row>
    <row r="13" ht="20" customHeight="1" spans="1:9">
      <c r="A13" s="4" t="s">
        <v>10</v>
      </c>
      <c r="B13" s="4" t="s">
        <v>21</v>
      </c>
      <c r="C13" s="5">
        <v>76.27</v>
      </c>
      <c r="D13" s="6">
        <f t="shared" si="0"/>
        <v>30.508</v>
      </c>
      <c r="E13" s="6">
        <v>86.2</v>
      </c>
      <c r="F13" s="6">
        <f t="shared" si="1"/>
        <v>51.72</v>
      </c>
      <c r="G13" s="7">
        <f t="shared" si="2"/>
        <v>82.23</v>
      </c>
      <c r="H13" s="6">
        <v>11</v>
      </c>
      <c r="I13" s="6"/>
    </row>
    <row r="14" ht="20" customHeight="1" spans="1:9">
      <c r="A14" s="4" t="s">
        <v>10</v>
      </c>
      <c r="B14" s="4" t="s">
        <v>22</v>
      </c>
      <c r="C14" s="5">
        <v>79.35</v>
      </c>
      <c r="D14" s="6">
        <f t="shared" si="0"/>
        <v>31.74</v>
      </c>
      <c r="E14" s="6">
        <v>83.46</v>
      </c>
      <c r="F14" s="6">
        <f t="shared" si="1"/>
        <v>50.076</v>
      </c>
      <c r="G14" s="7">
        <f t="shared" si="2"/>
        <v>81.82</v>
      </c>
      <c r="H14" s="6">
        <v>12</v>
      </c>
      <c r="I14" s="6"/>
    </row>
    <row r="15" ht="20" customHeight="1" spans="1:9">
      <c r="A15" s="4" t="s">
        <v>10</v>
      </c>
      <c r="B15" s="4" t="s">
        <v>23</v>
      </c>
      <c r="C15" s="5">
        <v>75.86</v>
      </c>
      <c r="D15" s="6">
        <f t="shared" si="0"/>
        <v>30.344</v>
      </c>
      <c r="E15" s="6">
        <v>85.72</v>
      </c>
      <c r="F15" s="6">
        <f t="shared" si="1"/>
        <v>51.432</v>
      </c>
      <c r="G15" s="7">
        <f t="shared" si="2"/>
        <v>81.78</v>
      </c>
      <c r="H15" s="6">
        <v>13</v>
      </c>
      <c r="I15" s="6"/>
    </row>
    <row r="16" ht="20" customHeight="1" spans="1:9">
      <c r="A16" s="4" t="s">
        <v>10</v>
      </c>
      <c r="B16" s="4" t="s">
        <v>24</v>
      </c>
      <c r="C16" s="5">
        <v>79.6</v>
      </c>
      <c r="D16" s="6">
        <f t="shared" si="0"/>
        <v>31.84</v>
      </c>
      <c r="E16" s="6">
        <v>83.2</v>
      </c>
      <c r="F16" s="6">
        <f t="shared" si="1"/>
        <v>49.92</v>
      </c>
      <c r="G16" s="7">
        <f t="shared" si="2"/>
        <v>81.76</v>
      </c>
      <c r="H16" s="6">
        <v>14</v>
      </c>
      <c r="I16" s="6"/>
    </row>
    <row r="17" ht="20" customHeight="1" spans="1:9">
      <c r="A17" s="4" t="s">
        <v>10</v>
      </c>
      <c r="B17" s="4" t="s">
        <v>25</v>
      </c>
      <c r="C17" s="5">
        <v>74.93</v>
      </c>
      <c r="D17" s="6">
        <f t="shared" si="0"/>
        <v>29.972</v>
      </c>
      <c r="E17" s="6">
        <v>86.16</v>
      </c>
      <c r="F17" s="6">
        <f t="shared" si="1"/>
        <v>51.696</v>
      </c>
      <c r="G17" s="7">
        <f t="shared" si="2"/>
        <v>81.67</v>
      </c>
      <c r="H17" s="6">
        <v>15</v>
      </c>
      <c r="I17" s="6"/>
    </row>
    <row r="18" ht="20" customHeight="1" spans="1:9">
      <c r="A18" s="4" t="s">
        <v>10</v>
      </c>
      <c r="B18" s="4" t="s">
        <v>26</v>
      </c>
      <c r="C18" s="5">
        <v>79.32</v>
      </c>
      <c r="D18" s="6">
        <f t="shared" si="0"/>
        <v>31.728</v>
      </c>
      <c r="E18" s="6">
        <v>83.22</v>
      </c>
      <c r="F18" s="6">
        <f t="shared" si="1"/>
        <v>49.932</v>
      </c>
      <c r="G18" s="7">
        <f t="shared" si="2"/>
        <v>81.66</v>
      </c>
      <c r="H18" s="6">
        <v>16</v>
      </c>
      <c r="I18" s="6"/>
    </row>
    <row r="19" ht="20" customHeight="1" spans="1:9">
      <c r="A19" s="4" t="s">
        <v>10</v>
      </c>
      <c r="B19" s="4" t="s">
        <v>27</v>
      </c>
      <c r="C19" s="5">
        <v>78.25</v>
      </c>
      <c r="D19" s="6">
        <f t="shared" si="0"/>
        <v>31.3</v>
      </c>
      <c r="E19" s="6">
        <v>83.6</v>
      </c>
      <c r="F19" s="6">
        <f t="shared" si="1"/>
        <v>50.16</v>
      </c>
      <c r="G19" s="7">
        <f t="shared" si="2"/>
        <v>81.46</v>
      </c>
      <c r="H19" s="6">
        <v>17</v>
      </c>
      <c r="I19" s="6"/>
    </row>
    <row r="20" ht="20" customHeight="1" spans="1:9">
      <c r="A20" s="4" t="s">
        <v>10</v>
      </c>
      <c r="B20" s="4" t="s">
        <v>28</v>
      </c>
      <c r="C20" s="5">
        <v>76.77</v>
      </c>
      <c r="D20" s="6">
        <f t="shared" si="0"/>
        <v>30.708</v>
      </c>
      <c r="E20" s="6">
        <v>84.18</v>
      </c>
      <c r="F20" s="6">
        <f t="shared" si="1"/>
        <v>50.508</v>
      </c>
      <c r="G20" s="7">
        <f t="shared" si="2"/>
        <v>81.22</v>
      </c>
      <c r="H20" s="6">
        <v>18</v>
      </c>
      <c r="I20" s="6"/>
    </row>
    <row r="21" ht="20" customHeight="1" spans="1:9">
      <c r="A21" s="4" t="s">
        <v>10</v>
      </c>
      <c r="B21" s="4" t="s">
        <v>29</v>
      </c>
      <c r="C21" s="5">
        <v>80.41</v>
      </c>
      <c r="D21" s="6">
        <f t="shared" si="0"/>
        <v>32.164</v>
      </c>
      <c r="E21" s="6">
        <v>81.74</v>
      </c>
      <c r="F21" s="6">
        <f t="shared" si="1"/>
        <v>49.044</v>
      </c>
      <c r="G21" s="7">
        <f t="shared" si="2"/>
        <v>81.21</v>
      </c>
      <c r="H21" s="6">
        <v>19</v>
      </c>
      <c r="I21" s="6"/>
    </row>
    <row r="22" ht="20" customHeight="1" spans="1:9">
      <c r="A22" s="4" t="s">
        <v>10</v>
      </c>
      <c r="B22" s="4" t="s">
        <v>30</v>
      </c>
      <c r="C22" s="5">
        <v>77.18</v>
      </c>
      <c r="D22" s="6">
        <f t="shared" si="0"/>
        <v>30.872</v>
      </c>
      <c r="E22" s="6">
        <v>83.74</v>
      </c>
      <c r="F22" s="6">
        <f t="shared" si="1"/>
        <v>50.244</v>
      </c>
      <c r="G22" s="7">
        <f t="shared" si="2"/>
        <v>81.12</v>
      </c>
      <c r="H22" s="6">
        <v>20</v>
      </c>
      <c r="I22" s="6"/>
    </row>
    <row r="23" ht="20" customHeight="1" spans="1:9">
      <c r="A23" s="4" t="s">
        <v>10</v>
      </c>
      <c r="B23" s="4" t="s">
        <v>31</v>
      </c>
      <c r="C23" s="5">
        <v>80.53</v>
      </c>
      <c r="D23" s="6">
        <f t="shared" si="0"/>
        <v>32.212</v>
      </c>
      <c r="E23" s="6">
        <v>81.46</v>
      </c>
      <c r="F23" s="6">
        <f t="shared" si="1"/>
        <v>48.876</v>
      </c>
      <c r="G23" s="7">
        <f t="shared" si="2"/>
        <v>81.09</v>
      </c>
      <c r="H23" s="6">
        <v>21</v>
      </c>
      <c r="I23" s="6"/>
    </row>
    <row r="24" ht="20" customHeight="1" spans="1:9">
      <c r="A24" s="4" t="s">
        <v>10</v>
      </c>
      <c r="B24" s="4" t="s">
        <v>32</v>
      </c>
      <c r="C24" s="5">
        <v>79.5</v>
      </c>
      <c r="D24" s="6">
        <f t="shared" si="0"/>
        <v>31.8</v>
      </c>
      <c r="E24" s="6">
        <v>82.04</v>
      </c>
      <c r="F24" s="6">
        <f t="shared" si="1"/>
        <v>49.224</v>
      </c>
      <c r="G24" s="7">
        <f t="shared" si="2"/>
        <v>81.02</v>
      </c>
      <c r="H24" s="6">
        <v>22</v>
      </c>
      <c r="I24" s="6"/>
    </row>
    <row r="25" ht="20" customHeight="1" spans="1:9">
      <c r="A25" s="4" t="s">
        <v>10</v>
      </c>
      <c r="B25" s="4" t="s">
        <v>33</v>
      </c>
      <c r="C25" s="5">
        <v>75.38</v>
      </c>
      <c r="D25" s="6">
        <f t="shared" si="0"/>
        <v>30.152</v>
      </c>
      <c r="E25" s="6">
        <v>84.44</v>
      </c>
      <c r="F25" s="6">
        <f t="shared" si="1"/>
        <v>50.664</v>
      </c>
      <c r="G25" s="7">
        <f t="shared" si="2"/>
        <v>80.82</v>
      </c>
      <c r="H25" s="6">
        <v>23</v>
      </c>
      <c r="I25" s="6"/>
    </row>
    <row r="26" ht="20" customHeight="1" spans="1:9">
      <c r="A26" s="4" t="s">
        <v>10</v>
      </c>
      <c r="B26" s="4" t="s">
        <v>34</v>
      </c>
      <c r="C26" s="5">
        <v>84.8</v>
      </c>
      <c r="D26" s="6">
        <f t="shared" si="0"/>
        <v>33.92</v>
      </c>
      <c r="E26" s="6">
        <v>77.78</v>
      </c>
      <c r="F26" s="6">
        <f t="shared" si="1"/>
        <v>46.668</v>
      </c>
      <c r="G26" s="7">
        <f t="shared" si="2"/>
        <v>80.59</v>
      </c>
      <c r="H26" s="6">
        <v>24</v>
      </c>
      <c r="I26" s="6"/>
    </row>
    <row r="27" ht="20" customHeight="1" spans="1:9">
      <c r="A27" s="4" t="s">
        <v>10</v>
      </c>
      <c r="B27" s="4" t="s">
        <v>35</v>
      </c>
      <c r="C27" s="5">
        <v>77.19</v>
      </c>
      <c r="D27" s="6">
        <f t="shared" si="0"/>
        <v>30.876</v>
      </c>
      <c r="E27" s="6">
        <v>82.58</v>
      </c>
      <c r="F27" s="6">
        <f t="shared" si="1"/>
        <v>49.548</v>
      </c>
      <c r="G27" s="7">
        <f t="shared" si="2"/>
        <v>80.42</v>
      </c>
      <c r="H27" s="6">
        <v>25</v>
      </c>
      <c r="I27" s="6"/>
    </row>
    <row r="28" ht="20" customHeight="1" spans="1:9">
      <c r="A28" s="4" t="s">
        <v>10</v>
      </c>
      <c r="B28" s="4" t="s">
        <v>36</v>
      </c>
      <c r="C28" s="5">
        <v>74.95</v>
      </c>
      <c r="D28" s="6">
        <f t="shared" si="0"/>
        <v>29.98</v>
      </c>
      <c r="E28" s="6">
        <v>83.72</v>
      </c>
      <c r="F28" s="6">
        <f t="shared" si="1"/>
        <v>50.232</v>
      </c>
      <c r="G28" s="7">
        <f t="shared" si="2"/>
        <v>80.21</v>
      </c>
      <c r="H28" s="6">
        <v>26</v>
      </c>
      <c r="I28" s="6"/>
    </row>
    <row r="29" ht="20" customHeight="1" spans="1:9">
      <c r="A29" s="4" t="s">
        <v>10</v>
      </c>
      <c r="B29" s="4" t="s">
        <v>37</v>
      </c>
      <c r="C29" s="5">
        <v>75.98</v>
      </c>
      <c r="D29" s="6">
        <f t="shared" si="0"/>
        <v>30.392</v>
      </c>
      <c r="E29" s="6">
        <v>82.76</v>
      </c>
      <c r="F29" s="6">
        <f t="shared" si="1"/>
        <v>49.656</v>
      </c>
      <c r="G29" s="7">
        <f t="shared" si="2"/>
        <v>80.05</v>
      </c>
      <c r="H29" s="6">
        <v>27</v>
      </c>
      <c r="I29" s="6"/>
    </row>
    <row r="30" ht="20" customHeight="1" spans="1:9">
      <c r="A30" s="4" t="s">
        <v>10</v>
      </c>
      <c r="B30" s="4" t="s">
        <v>38</v>
      </c>
      <c r="C30" s="5">
        <v>74.94</v>
      </c>
      <c r="D30" s="6">
        <f t="shared" si="0"/>
        <v>29.976</v>
      </c>
      <c r="E30" s="6">
        <v>83.44</v>
      </c>
      <c r="F30" s="6">
        <f t="shared" si="1"/>
        <v>50.064</v>
      </c>
      <c r="G30" s="7">
        <f t="shared" si="2"/>
        <v>80.04</v>
      </c>
      <c r="H30" s="6">
        <v>28</v>
      </c>
      <c r="I30" s="6"/>
    </row>
    <row r="31" ht="20" customHeight="1" spans="1:9">
      <c r="A31" s="4" t="s">
        <v>10</v>
      </c>
      <c r="B31" s="4" t="s">
        <v>39</v>
      </c>
      <c r="C31" s="5">
        <v>76.25</v>
      </c>
      <c r="D31" s="6">
        <f t="shared" si="0"/>
        <v>30.5</v>
      </c>
      <c r="E31" s="6">
        <v>82.38</v>
      </c>
      <c r="F31" s="6">
        <f t="shared" si="1"/>
        <v>49.428</v>
      </c>
      <c r="G31" s="7">
        <f t="shared" si="2"/>
        <v>79.93</v>
      </c>
      <c r="H31" s="6">
        <v>29</v>
      </c>
      <c r="I31" s="6"/>
    </row>
    <row r="32" ht="20" customHeight="1" spans="1:9">
      <c r="A32" s="4" t="s">
        <v>10</v>
      </c>
      <c r="B32" s="4" t="s">
        <v>40</v>
      </c>
      <c r="C32" s="5">
        <v>75.37</v>
      </c>
      <c r="D32" s="6">
        <f t="shared" si="0"/>
        <v>30.148</v>
      </c>
      <c r="E32" s="6">
        <v>82.64</v>
      </c>
      <c r="F32" s="6">
        <f t="shared" si="1"/>
        <v>49.584</v>
      </c>
      <c r="G32" s="7">
        <f t="shared" si="2"/>
        <v>79.73</v>
      </c>
      <c r="H32" s="6">
        <v>30</v>
      </c>
      <c r="I32" s="6"/>
    </row>
    <row r="33" ht="20" customHeight="1" spans="1:9">
      <c r="A33" s="4" t="s">
        <v>10</v>
      </c>
      <c r="B33" s="4" t="s">
        <v>41</v>
      </c>
      <c r="C33" s="5">
        <v>74.86</v>
      </c>
      <c r="D33" s="6">
        <f t="shared" si="0"/>
        <v>29.944</v>
      </c>
      <c r="E33" s="6">
        <v>82.42</v>
      </c>
      <c r="F33" s="6">
        <f t="shared" si="1"/>
        <v>49.452</v>
      </c>
      <c r="G33" s="7">
        <f t="shared" si="2"/>
        <v>79.4</v>
      </c>
      <c r="H33" s="6">
        <v>31</v>
      </c>
      <c r="I33" s="6"/>
    </row>
    <row r="34" ht="20" customHeight="1" spans="1:9">
      <c r="A34" s="4" t="s">
        <v>10</v>
      </c>
      <c r="B34" s="4" t="s">
        <v>42</v>
      </c>
      <c r="C34" s="5">
        <v>76.09</v>
      </c>
      <c r="D34" s="6">
        <f t="shared" si="0"/>
        <v>30.436</v>
      </c>
      <c r="E34" s="6">
        <v>81.34</v>
      </c>
      <c r="F34" s="6">
        <f t="shared" si="1"/>
        <v>48.804</v>
      </c>
      <c r="G34" s="7">
        <f t="shared" si="2"/>
        <v>79.24</v>
      </c>
      <c r="H34" s="6">
        <v>32</v>
      </c>
      <c r="I34" s="6"/>
    </row>
    <row r="35" ht="20" customHeight="1" spans="1:9">
      <c r="A35" s="4" t="s">
        <v>10</v>
      </c>
      <c r="B35" s="4" t="s">
        <v>43</v>
      </c>
      <c r="C35" s="5">
        <v>78.06</v>
      </c>
      <c r="D35" s="6">
        <f t="shared" si="0"/>
        <v>31.224</v>
      </c>
      <c r="E35" s="6">
        <v>79.7</v>
      </c>
      <c r="F35" s="6">
        <f t="shared" si="1"/>
        <v>47.82</v>
      </c>
      <c r="G35" s="7">
        <f t="shared" si="2"/>
        <v>79.04</v>
      </c>
      <c r="H35" s="6">
        <v>33</v>
      </c>
      <c r="I35" s="6"/>
    </row>
    <row r="36" ht="20" customHeight="1" spans="1:9">
      <c r="A36" s="4" t="s">
        <v>10</v>
      </c>
      <c r="B36" s="4" t="s">
        <v>44</v>
      </c>
      <c r="C36" s="5">
        <v>75.59</v>
      </c>
      <c r="D36" s="6">
        <f t="shared" si="0"/>
        <v>30.236</v>
      </c>
      <c r="E36" s="6">
        <v>81.22</v>
      </c>
      <c r="F36" s="6">
        <f t="shared" si="1"/>
        <v>48.732</v>
      </c>
      <c r="G36" s="7">
        <f t="shared" si="2"/>
        <v>78.97</v>
      </c>
      <c r="H36" s="6">
        <v>34</v>
      </c>
      <c r="I36" s="6"/>
    </row>
    <row r="37" ht="20" customHeight="1" spans="1:9">
      <c r="A37" s="4" t="s">
        <v>10</v>
      </c>
      <c r="B37" s="4" t="s">
        <v>45</v>
      </c>
      <c r="C37" s="5">
        <v>74.99</v>
      </c>
      <c r="D37" s="6">
        <f t="shared" si="0"/>
        <v>29.996</v>
      </c>
      <c r="E37" s="6">
        <v>80.48</v>
      </c>
      <c r="F37" s="6">
        <f t="shared" si="1"/>
        <v>48.288</v>
      </c>
      <c r="G37" s="7">
        <f t="shared" si="2"/>
        <v>78.28</v>
      </c>
      <c r="H37" s="6">
        <v>35</v>
      </c>
      <c r="I37" s="6"/>
    </row>
    <row r="38" ht="20" customHeight="1" spans="1:9">
      <c r="A38" s="4" t="s">
        <v>10</v>
      </c>
      <c r="B38" s="4" t="s">
        <v>46</v>
      </c>
      <c r="C38" s="5">
        <v>81.56</v>
      </c>
      <c r="D38" s="6">
        <f t="shared" si="0"/>
        <v>32.624</v>
      </c>
      <c r="E38" s="6">
        <v>76.08</v>
      </c>
      <c r="F38" s="6">
        <f t="shared" si="1"/>
        <v>45.648</v>
      </c>
      <c r="G38" s="7">
        <f t="shared" si="2"/>
        <v>78.27</v>
      </c>
      <c r="H38" s="6">
        <v>36</v>
      </c>
      <c r="I38" s="6"/>
    </row>
    <row r="39" ht="20" customHeight="1" spans="1:9">
      <c r="A39" s="4" t="s">
        <v>10</v>
      </c>
      <c r="B39" s="4" t="s">
        <v>47</v>
      </c>
      <c r="C39" s="5">
        <v>74.8</v>
      </c>
      <c r="D39" s="6">
        <f t="shared" si="0"/>
        <v>29.92</v>
      </c>
      <c r="E39" s="6">
        <v>80.36</v>
      </c>
      <c r="F39" s="6">
        <f t="shared" si="1"/>
        <v>48.216</v>
      </c>
      <c r="G39" s="7">
        <f t="shared" si="2"/>
        <v>78.14</v>
      </c>
      <c r="H39" s="6">
        <v>37</v>
      </c>
      <c r="I39" s="6"/>
    </row>
    <row r="40" ht="20" customHeight="1" spans="1:9">
      <c r="A40" s="4" t="s">
        <v>10</v>
      </c>
      <c r="B40" s="4" t="s">
        <v>48</v>
      </c>
      <c r="C40" s="5">
        <v>77.04</v>
      </c>
      <c r="D40" s="6">
        <f t="shared" si="0"/>
        <v>30.816</v>
      </c>
      <c r="E40" s="6">
        <v>75.58</v>
      </c>
      <c r="F40" s="6">
        <f t="shared" si="1"/>
        <v>45.348</v>
      </c>
      <c r="G40" s="7">
        <f t="shared" si="2"/>
        <v>76.16</v>
      </c>
      <c r="H40" s="6">
        <v>38</v>
      </c>
      <c r="I40" s="6"/>
    </row>
    <row r="41" ht="20" customHeight="1" spans="1:9">
      <c r="A41" s="4" t="s">
        <v>10</v>
      </c>
      <c r="B41" s="4" t="s">
        <v>49</v>
      </c>
      <c r="C41" s="5">
        <v>76.73</v>
      </c>
      <c r="D41" s="6">
        <f t="shared" si="0"/>
        <v>30.692</v>
      </c>
      <c r="E41" s="6">
        <v>72.76</v>
      </c>
      <c r="F41" s="6">
        <f t="shared" si="1"/>
        <v>43.656</v>
      </c>
      <c r="G41" s="7">
        <f t="shared" si="2"/>
        <v>74.35</v>
      </c>
      <c r="H41" s="6">
        <v>39</v>
      </c>
      <c r="I41" s="6"/>
    </row>
    <row r="42" ht="20" customHeight="1" spans="1:9">
      <c r="A42" s="4" t="s">
        <v>10</v>
      </c>
      <c r="B42" s="4" t="s">
        <v>50</v>
      </c>
      <c r="C42" s="5">
        <v>76.02</v>
      </c>
      <c r="D42" s="6">
        <f t="shared" si="0"/>
        <v>30.408</v>
      </c>
      <c r="E42" s="6">
        <v>72</v>
      </c>
      <c r="F42" s="6">
        <f t="shared" si="1"/>
        <v>43.2</v>
      </c>
      <c r="G42" s="7">
        <f t="shared" si="2"/>
        <v>73.61</v>
      </c>
      <c r="H42" s="6">
        <v>40</v>
      </c>
      <c r="I42" s="6"/>
    </row>
    <row r="43" ht="20" customHeight="1" spans="1:9">
      <c r="A43" s="4" t="s">
        <v>10</v>
      </c>
      <c r="B43" s="4" t="s">
        <v>51</v>
      </c>
      <c r="C43" s="5">
        <v>75.48</v>
      </c>
      <c r="D43" s="6">
        <f t="shared" si="0"/>
        <v>30.192</v>
      </c>
      <c r="E43" s="6">
        <v>71.24</v>
      </c>
      <c r="F43" s="6">
        <f t="shared" si="1"/>
        <v>42.744</v>
      </c>
      <c r="G43" s="7">
        <f t="shared" si="2"/>
        <v>72.94</v>
      </c>
      <c r="H43" s="6">
        <v>41</v>
      </c>
      <c r="I43" s="6"/>
    </row>
    <row r="44" ht="20" customHeight="1" spans="1:9">
      <c r="A44" s="4" t="s">
        <v>10</v>
      </c>
      <c r="B44" s="4" t="s">
        <v>52</v>
      </c>
      <c r="C44" s="5">
        <v>75.03</v>
      </c>
      <c r="D44" s="6">
        <f t="shared" si="0"/>
        <v>30.012</v>
      </c>
      <c r="E44" s="6">
        <v>70.28</v>
      </c>
      <c r="F44" s="6">
        <f t="shared" si="1"/>
        <v>42.168</v>
      </c>
      <c r="G44" s="7">
        <f t="shared" si="2"/>
        <v>72.18</v>
      </c>
      <c r="H44" s="6">
        <v>42</v>
      </c>
      <c r="I44" s="6"/>
    </row>
    <row r="45" ht="20" customHeight="1" spans="1:9">
      <c r="A45" s="4" t="s">
        <v>10</v>
      </c>
      <c r="B45" s="4" t="s">
        <v>53</v>
      </c>
      <c r="C45" s="5">
        <v>78.16</v>
      </c>
      <c r="D45" s="6">
        <f t="shared" si="0"/>
        <v>31.264</v>
      </c>
      <c r="E45" s="6">
        <v>60.22</v>
      </c>
      <c r="F45" s="6">
        <f t="shared" si="1"/>
        <v>36.132</v>
      </c>
      <c r="G45" s="7">
        <f t="shared" si="2"/>
        <v>67.4</v>
      </c>
      <c r="H45" s="6">
        <v>43</v>
      </c>
      <c r="I45" s="6"/>
    </row>
    <row r="46" ht="20" customHeight="1" spans="1:9">
      <c r="A46" s="4" t="s">
        <v>10</v>
      </c>
      <c r="B46" s="16" t="s">
        <v>54</v>
      </c>
      <c r="C46" s="17">
        <v>76.18</v>
      </c>
      <c r="D46" s="6">
        <f t="shared" si="0"/>
        <v>30.472</v>
      </c>
      <c r="E46" s="6">
        <v>61.5</v>
      </c>
      <c r="F46" s="6">
        <f t="shared" si="1"/>
        <v>36.9</v>
      </c>
      <c r="G46" s="7">
        <f t="shared" si="2"/>
        <v>67.37</v>
      </c>
      <c r="H46" s="6">
        <v>44</v>
      </c>
      <c r="I46" s="6"/>
    </row>
    <row r="47" ht="20" customHeight="1" spans="1:9">
      <c r="A47" s="4" t="s">
        <v>10</v>
      </c>
      <c r="B47" s="4" t="s">
        <v>55</v>
      </c>
      <c r="C47" s="5">
        <v>79.01</v>
      </c>
      <c r="D47" s="6">
        <f t="shared" si="0"/>
        <v>31.604</v>
      </c>
      <c r="E47" s="6">
        <v>0</v>
      </c>
      <c r="F47" s="6">
        <f t="shared" si="1"/>
        <v>0</v>
      </c>
      <c r="G47" s="7">
        <f t="shared" si="2"/>
        <v>31.6</v>
      </c>
      <c r="H47" s="6"/>
      <c r="I47" s="6" t="s">
        <v>56</v>
      </c>
    </row>
  </sheetData>
  <sheetProtection selectLockedCells="1" selectUnlockedCells="1"/>
  <sortState ref="A3:J47">
    <sortCondition ref="G3" descending="1"/>
  </sortState>
  <mergeCells count="1">
    <mergeCell ref="A1:I1"/>
  </mergeCells>
  <conditionalFormatting sqref="C2:C1048576">
    <cfRule type="duplicateValues" dxfId="0" priority="1"/>
  </conditionalFormatting>
  <conditionalFormatting sqref="D4:D1048576">
    <cfRule type="duplicateValues" dxfId="0" priority="2"/>
  </conditionalFormatting>
  <pageMargins left="0.550694444444444" right="0.751388888888889" top="0.629861111111111" bottom="0.393055555555556" header="0.511805555555556" footer="0.511805555555556"/>
  <pageSetup paperSize="9" scale="99" fitToHeight="0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workbookViewId="0">
      <pane ySplit="2" topLeftCell="A3" activePane="bottomLeft" state="frozen"/>
      <selection/>
      <selection pane="bottomLeft" activeCell="L9" sqref="L9"/>
    </sheetView>
  </sheetViews>
  <sheetFormatPr defaultColWidth="7.875" defaultRowHeight="15.6"/>
  <cols>
    <col min="1" max="1" width="9.125" style="11" customWidth="1"/>
    <col min="2" max="2" width="13.625" style="11" customWidth="1"/>
    <col min="3" max="3" width="8.36666666666667" style="11" customWidth="1"/>
    <col min="4" max="4" width="20" style="11" customWidth="1"/>
    <col min="5" max="5" width="9.5" style="12" customWidth="1"/>
    <col min="6" max="6" width="20.75" style="12" customWidth="1"/>
    <col min="7" max="7" width="9.375" style="13" customWidth="1"/>
    <col min="8" max="8" width="8.75" style="12" customWidth="1"/>
    <col min="9" max="9" width="7.875" style="12" customWidth="1"/>
    <col min="10" max="244" width="7.875" style="11" customWidth="1"/>
    <col min="245" max="16384" width="7.875" style="11"/>
  </cols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</row>
    <row r="3" ht="20" customHeight="1" spans="1:9">
      <c r="A3" s="4" t="s">
        <v>57</v>
      </c>
      <c r="B3" s="4" t="s">
        <v>58</v>
      </c>
      <c r="C3" s="5">
        <v>86.71</v>
      </c>
      <c r="D3" s="6">
        <f t="shared" ref="D3:D48" si="0">C3*0.4</f>
        <v>34.684</v>
      </c>
      <c r="E3" s="6">
        <v>83.24</v>
      </c>
      <c r="F3" s="6">
        <f t="shared" ref="F3:F48" si="1">E3*0.6</f>
        <v>49.944</v>
      </c>
      <c r="G3" s="7">
        <f t="shared" ref="G3:G48" si="2">ROUND(D3+F3,2)</f>
        <v>84.63</v>
      </c>
      <c r="H3" s="6">
        <v>1</v>
      </c>
      <c r="I3" s="6"/>
    </row>
    <row r="4" ht="20" customHeight="1" spans="1:9">
      <c r="A4" s="4" t="s">
        <v>57</v>
      </c>
      <c r="B4" s="4" t="s">
        <v>59</v>
      </c>
      <c r="C4" s="5">
        <v>84.14</v>
      </c>
      <c r="D4" s="6">
        <f t="shared" si="0"/>
        <v>33.656</v>
      </c>
      <c r="E4" s="6">
        <v>82.52</v>
      </c>
      <c r="F4" s="6">
        <f t="shared" si="1"/>
        <v>49.512</v>
      </c>
      <c r="G4" s="7">
        <f t="shared" si="2"/>
        <v>83.17</v>
      </c>
      <c r="H4" s="6">
        <v>2</v>
      </c>
      <c r="I4" s="6"/>
    </row>
    <row r="5" ht="20" customHeight="1" spans="1:9">
      <c r="A5" s="4" t="s">
        <v>57</v>
      </c>
      <c r="B5" s="4" t="s">
        <v>60</v>
      </c>
      <c r="C5" s="5">
        <v>82.29</v>
      </c>
      <c r="D5" s="6">
        <f t="shared" si="0"/>
        <v>32.916</v>
      </c>
      <c r="E5" s="6">
        <v>82.5</v>
      </c>
      <c r="F5" s="6">
        <f t="shared" si="1"/>
        <v>49.5</v>
      </c>
      <c r="G5" s="7">
        <f t="shared" si="2"/>
        <v>82.42</v>
      </c>
      <c r="H5" s="6">
        <v>3</v>
      </c>
      <c r="I5" s="6"/>
    </row>
    <row r="6" ht="20" customHeight="1" spans="1:9">
      <c r="A6" s="4" t="s">
        <v>57</v>
      </c>
      <c r="B6" s="4" t="s">
        <v>61</v>
      </c>
      <c r="C6" s="5">
        <v>81.85</v>
      </c>
      <c r="D6" s="6">
        <f t="shared" si="0"/>
        <v>32.74</v>
      </c>
      <c r="E6" s="6">
        <v>82.5</v>
      </c>
      <c r="F6" s="6">
        <f t="shared" si="1"/>
        <v>49.5</v>
      </c>
      <c r="G6" s="7">
        <f t="shared" si="2"/>
        <v>82.24</v>
      </c>
      <c r="H6" s="6">
        <v>4</v>
      </c>
      <c r="I6" s="6"/>
    </row>
    <row r="7" ht="20" customHeight="1" spans="1:9">
      <c r="A7" s="4" t="s">
        <v>57</v>
      </c>
      <c r="B7" s="4" t="s">
        <v>62</v>
      </c>
      <c r="C7" s="5">
        <v>80.84</v>
      </c>
      <c r="D7" s="6">
        <f t="shared" si="0"/>
        <v>32.336</v>
      </c>
      <c r="E7" s="6">
        <v>82.42</v>
      </c>
      <c r="F7" s="6">
        <f t="shared" si="1"/>
        <v>49.452</v>
      </c>
      <c r="G7" s="7">
        <f t="shared" si="2"/>
        <v>81.79</v>
      </c>
      <c r="H7" s="6">
        <v>5</v>
      </c>
      <c r="I7" s="6"/>
    </row>
    <row r="8" ht="20" customHeight="1" spans="1:9">
      <c r="A8" s="4" t="s">
        <v>57</v>
      </c>
      <c r="B8" s="4" t="s">
        <v>63</v>
      </c>
      <c r="C8" s="5">
        <v>80.96</v>
      </c>
      <c r="D8" s="6">
        <f t="shared" si="0"/>
        <v>32.384</v>
      </c>
      <c r="E8" s="6">
        <v>81.86</v>
      </c>
      <c r="F8" s="6">
        <f t="shared" si="1"/>
        <v>49.116</v>
      </c>
      <c r="G8" s="7">
        <f t="shared" si="2"/>
        <v>81.5</v>
      </c>
      <c r="H8" s="6">
        <v>6</v>
      </c>
      <c r="I8" s="6"/>
    </row>
    <row r="9" ht="20" customHeight="1" spans="1:9">
      <c r="A9" s="4" t="s">
        <v>57</v>
      </c>
      <c r="B9" s="4" t="s">
        <v>64</v>
      </c>
      <c r="C9" s="5">
        <v>81</v>
      </c>
      <c r="D9" s="6">
        <f t="shared" si="0"/>
        <v>32.4</v>
      </c>
      <c r="E9" s="6">
        <v>81.72</v>
      </c>
      <c r="F9" s="6">
        <f t="shared" si="1"/>
        <v>49.032</v>
      </c>
      <c r="G9" s="7">
        <f t="shared" si="2"/>
        <v>81.43</v>
      </c>
      <c r="H9" s="6">
        <v>7</v>
      </c>
      <c r="I9" s="6"/>
    </row>
    <row r="10" ht="20" customHeight="1" spans="1:9">
      <c r="A10" s="4" t="s">
        <v>57</v>
      </c>
      <c r="B10" s="4" t="s">
        <v>65</v>
      </c>
      <c r="C10" s="5">
        <v>79.09</v>
      </c>
      <c r="D10" s="6">
        <f t="shared" si="0"/>
        <v>31.636</v>
      </c>
      <c r="E10" s="14">
        <v>82.8</v>
      </c>
      <c r="F10" s="6">
        <f t="shared" si="1"/>
        <v>49.68</v>
      </c>
      <c r="G10" s="7">
        <f t="shared" si="2"/>
        <v>81.32</v>
      </c>
      <c r="H10" s="6">
        <v>8</v>
      </c>
      <c r="I10" s="14"/>
    </row>
    <row r="11" ht="20" customHeight="1" spans="1:9">
      <c r="A11" s="4" t="s">
        <v>57</v>
      </c>
      <c r="B11" s="4" t="s">
        <v>66</v>
      </c>
      <c r="C11" s="5">
        <v>80.84</v>
      </c>
      <c r="D11" s="6">
        <f t="shared" si="0"/>
        <v>32.336</v>
      </c>
      <c r="E11" s="6">
        <v>81.34</v>
      </c>
      <c r="F11" s="6">
        <f t="shared" si="1"/>
        <v>48.804</v>
      </c>
      <c r="G11" s="7">
        <f t="shared" si="2"/>
        <v>81.14</v>
      </c>
      <c r="H11" s="6">
        <v>9</v>
      </c>
      <c r="I11" s="6"/>
    </row>
    <row r="12" ht="20" customHeight="1" spans="1:9">
      <c r="A12" s="4" t="s">
        <v>57</v>
      </c>
      <c r="B12" s="4" t="s">
        <v>67</v>
      </c>
      <c r="C12" s="5">
        <v>78.23</v>
      </c>
      <c r="D12" s="6">
        <f t="shared" si="0"/>
        <v>31.292</v>
      </c>
      <c r="E12" s="6">
        <v>82.98</v>
      </c>
      <c r="F12" s="6">
        <f t="shared" si="1"/>
        <v>49.788</v>
      </c>
      <c r="G12" s="7">
        <f t="shared" si="2"/>
        <v>81.08</v>
      </c>
      <c r="H12" s="6">
        <v>10</v>
      </c>
      <c r="I12" s="6"/>
    </row>
    <row r="13" ht="20" customHeight="1" spans="1:9">
      <c r="A13" s="4" t="s">
        <v>57</v>
      </c>
      <c r="B13" s="4" t="s">
        <v>68</v>
      </c>
      <c r="C13" s="5">
        <v>78.91</v>
      </c>
      <c r="D13" s="6">
        <f t="shared" si="0"/>
        <v>31.564</v>
      </c>
      <c r="E13" s="6">
        <v>82.2</v>
      </c>
      <c r="F13" s="6">
        <f t="shared" si="1"/>
        <v>49.32</v>
      </c>
      <c r="G13" s="7">
        <f t="shared" si="2"/>
        <v>80.88</v>
      </c>
      <c r="H13" s="6">
        <v>11</v>
      </c>
      <c r="I13" s="6"/>
    </row>
    <row r="14" s="10" customFormat="1" ht="20" customHeight="1" spans="1:9">
      <c r="A14" s="4" t="s">
        <v>57</v>
      </c>
      <c r="B14" s="4" t="s">
        <v>69</v>
      </c>
      <c r="C14" s="5">
        <v>78.27</v>
      </c>
      <c r="D14" s="6">
        <f t="shared" si="0"/>
        <v>31.308</v>
      </c>
      <c r="E14" s="6">
        <v>82.52</v>
      </c>
      <c r="F14" s="6">
        <f t="shared" si="1"/>
        <v>49.512</v>
      </c>
      <c r="G14" s="7">
        <f t="shared" si="2"/>
        <v>80.82</v>
      </c>
      <c r="H14" s="6">
        <v>12</v>
      </c>
      <c r="I14" s="6"/>
    </row>
    <row r="15" ht="20" customHeight="1" spans="1:9">
      <c r="A15" s="4" t="s">
        <v>57</v>
      </c>
      <c r="B15" s="4" t="s">
        <v>70</v>
      </c>
      <c r="C15" s="5">
        <v>77.28</v>
      </c>
      <c r="D15" s="6">
        <f t="shared" si="0"/>
        <v>30.912</v>
      </c>
      <c r="E15" s="6">
        <v>83.08</v>
      </c>
      <c r="F15" s="6">
        <f t="shared" si="1"/>
        <v>49.848</v>
      </c>
      <c r="G15" s="7">
        <f t="shared" si="2"/>
        <v>80.76</v>
      </c>
      <c r="H15" s="6">
        <v>13</v>
      </c>
      <c r="I15" s="6"/>
    </row>
    <row r="16" ht="20" customHeight="1" spans="1:9">
      <c r="A16" s="4" t="s">
        <v>57</v>
      </c>
      <c r="B16" s="4" t="s">
        <v>71</v>
      </c>
      <c r="C16" s="5">
        <v>79.27</v>
      </c>
      <c r="D16" s="6">
        <f t="shared" si="0"/>
        <v>31.708</v>
      </c>
      <c r="E16" s="6">
        <v>81.7</v>
      </c>
      <c r="F16" s="6">
        <f t="shared" si="1"/>
        <v>49.02</v>
      </c>
      <c r="G16" s="7">
        <f t="shared" si="2"/>
        <v>80.73</v>
      </c>
      <c r="H16" s="6">
        <v>14</v>
      </c>
      <c r="I16" s="6"/>
    </row>
    <row r="17" ht="20" customHeight="1" spans="1:9">
      <c r="A17" s="4" t="s">
        <v>57</v>
      </c>
      <c r="B17" s="4" t="s">
        <v>72</v>
      </c>
      <c r="C17" s="5">
        <v>77.19</v>
      </c>
      <c r="D17" s="6">
        <f t="shared" si="0"/>
        <v>30.876</v>
      </c>
      <c r="E17" s="6">
        <v>82.98</v>
      </c>
      <c r="F17" s="6">
        <f t="shared" si="1"/>
        <v>49.788</v>
      </c>
      <c r="G17" s="7">
        <f t="shared" si="2"/>
        <v>80.66</v>
      </c>
      <c r="H17" s="6">
        <v>15</v>
      </c>
      <c r="I17" s="6"/>
    </row>
    <row r="18" ht="20" customHeight="1" spans="1:9">
      <c r="A18" s="4" t="s">
        <v>57</v>
      </c>
      <c r="B18" s="4" t="s">
        <v>73</v>
      </c>
      <c r="C18" s="5">
        <v>78.21</v>
      </c>
      <c r="D18" s="6">
        <f t="shared" si="0"/>
        <v>31.284</v>
      </c>
      <c r="E18" s="6">
        <v>82.28</v>
      </c>
      <c r="F18" s="6">
        <f t="shared" si="1"/>
        <v>49.368</v>
      </c>
      <c r="G18" s="7">
        <f t="shared" si="2"/>
        <v>80.65</v>
      </c>
      <c r="H18" s="6">
        <v>16</v>
      </c>
      <c r="I18" s="6"/>
    </row>
    <row r="19" ht="20" customHeight="1" spans="1:9">
      <c r="A19" s="4" t="s">
        <v>57</v>
      </c>
      <c r="B19" s="4" t="s">
        <v>74</v>
      </c>
      <c r="C19" s="5">
        <v>78.05</v>
      </c>
      <c r="D19" s="6">
        <f t="shared" si="0"/>
        <v>31.22</v>
      </c>
      <c r="E19" s="6">
        <v>82.16</v>
      </c>
      <c r="F19" s="6">
        <f t="shared" si="1"/>
        <v>49.296</v>
      </c>
      <c r="G19" s="7">
        <f t="shared" si="2"/>
        <v>80.52</v>
      </c>
      <c r="H19" s="6">
        <v>17</v>
      </c>
      <c r="I19" s="6"/>
    </row>
    <row r="20" ht="20" customHeight="1" spans="1:9">
      <c r="A20" s="4" t="s">
        <v>57</v>
      </c>
      <c r="B20" s="4" t="s">
        <v>75</v>
      </c>
      <c r="C20" s="5">
        <v>76.32</v>
      </c>
      <c r="D20" s="6">
        <f t="shared" si="0"/>
        <v>30.528</v>
      </c>
      <c r="E20" s="6">
        <v>83.22</v>
      </c>
      <c r="F20" s="6">
        <f t="shared" si="1"/>
        <v>49.932</v>
      </c>
      <c r="G20" s="7">
        <f t="shared" si="2"/>
        <v>80.46</v>
      </c>
      <c r="H20" s="6">
        <v>18</v>
      </c>
      <c r="I20" s="6"/>
    </row>
    <row r="21" ht="20" customHeight="1" spans="1:9">
      <c r="A21" s="4" t="s">
        <v>57</v>
      </c>
      <c r="B21" s="4" t="s">
        <v>76</v>
      </c>
      <c r="C21" s="5">
        <v>76.71</v>
      </c>
      <c r="D21" s="6">
        <f t="shared" si="0"/>
        <v>30.684</v>
      </c>
      <c r="E21" s="6">
        <v>82.94</v>
      </c>
      <c r="F21" s="6">
        <f t="shared" si="1"/>
        <v>49.764</v>
      </c>
      <c r="G21" s="7">
        <f t="shared" si="2"/>
        <v>80.45</v>
      </c>
      <c r="H21" s="6">
        <v>19</v>
      </c>
      <c r="I21" s="6"/>
    </row>
    <row r="22" ht="20" customHeight="1" spans="1:9">
      <c r="A22" s="4" t="s">
        <v>57</v>
      </c>
      <c r="B22" s="4" t="s">
        <v>77</v>
      </c>
      <c r="C22" s="5">
        <v>80.34</v>
      </c>
      <c r="D22" s="6">
        <f t="shared" si="0"/>
        <v>32.136</v>
      </c>
      <c r="E22" s="6">
        <v>80.5</v>
      </c>
      <c r="F22" s="6">
        <f t="shared" si="1"/>
        <v>48.3</v>
      </c>
      <c r="G22" s="7">
        <f t="shared" si="2"/>
        <v>80.44</v>
      </c>
      <c r="H22" s="6">
        <v>20</v>
      </c>
      <c r="I22" s="6"/>
    </row>
    <row r="23" ht="20" customHeight="1" spans="1:9">
      <c r="A23" s="4" t="s">
        <v>57</v>
      </c>
      <c r="B23" s="4" t="s">
        <v>78</v>
      </c>
      <c r="C23" s="5">
        <v>78.14</v>
      </c>
      <c r="D23" s="6">
        <f t="shared" si="0"/>
        <v>31.256</v>
      </c>
      <c r="E23" s="6">
        <v>81.74</v>
      </c>
      <c r="F23" s="6">
        <f t="shared" si="1"/>
        <v>49.044</v>
      </c>
      <c r="G23" s="7">
        <f t="shared" si="2"/>
        <v>80.3</v>
      </c>
      <c r="H23" s="6">
        <v>21</v>
      </c>
      <c r="I23" s="6"/>
    </row>
    <row r="24" ht="20" customHeight="1" spans="1:9">
      <c r="A24" s="4" t="s">
        <v>57</v>
      </c>
      <c r="B24" s="4" t="s">
        <v>79</v>
      </c>
      <c r="C24" s="5">
        <v>76.4</v>
      </c>
      <c r="D24" s="6">
        <f t="shared" si="0"/>
        <v>30.56</v>
      </c>
      <c r="E24" s="6">
        <v>82.72</v>
      </c>
      <c r="F24" s="6">
        <f t="shared" si="1"/>
        <v>49.632</v>
      </c>
      <c r="G24" s="7">
        <f t="shared" si="2"/>
        <v>80.19</v>
      </c>
      <c r="H24" s="6">
        <v>22</v>
      </c>
      <c r="I24" s="6"/>
    </row>
    <row r="25" ht="20" customHeight="1" spans="1:9">
      <c r="A25" s="4" t="s">
        <v>57</v>
      </c>
      <c r="B25" s="4" t="s">
        <v>80</v>
      </c>
      <c r="C25" s="5">
        <v>77.03</v>
      </c>
      <c r="D25" s="6">
        <f t="shared" si="0"/>
        <v>30.812</v>
      </c>
      <c r="E25" s="6">
        <v>82.28</v>
      </c>
      <c r="F25" s="6">
        <f t="shared" si="1"/>
        <v>49.368</v>
      </c>
      <c r="G25" s="7">
        <f t="shared" si="2"/>
        <v>80.18</v>
      </c>
      <c r="H25" s="6">
        <v>23</v>
      </c>
      <c r="I25" s="6"/>
    </row>
    <row r="26" ht="20" customHeight="1" spans="1:9">
      <c r="A26" s="4" t="s">
        <v>57</v>
      </c>
      <c r="B26" s="4" t="s">
        <v>81</v>
      </c>
      <c r="C26" s="5">
        <v>77.75</v>
      </c>
      <c r="D26" s="6">
        <f t="shared" si="0"/>
        <v>31.1</v>
      </c>
      <c r="E26" s="6">
        <v>81.74</v>
      </c>
      <c r="F26" s="6">
        <f t="shared" si="1"/>
        <v>49.044</v>
      </c>
      <c r="G26" s="7">
        <f t="shared" si="2"/>
        <v>80.14</v>
      </c>
      <c r="H26" s="6">
        <v>24</v>
      </c>
      <c r="I26" s="6"/>
    </row>
    <row r="27" ht="20" customHeight="1" spans="1:9">
      <c r="A27" s="4" t="s">
        <v>57</v>
      </c>
      <c r="B27" s="4" t="s">
        <v>82</v>
      </c>
      <c r="C27" s="5">
        <v>77.23</v>
      </c>
      <c r="D27" s="6">
        <f t="shared" si="0"/>
        <v>30.892</v>
      </c>
      <c r="E27" s="6">
        <v>81.96</v>
      </c>
      <c r="F27" s="6">
        <f t="shared" si="1"/>
        <v>49.176</v>
      </c>
      <c r="G27" s="7">
        <f t="shared" si="2"/>
        <v>80.07</v>
      </c>
      <c r="H27" s="6">
        <v>25</v>
      </c>
      <c r="I27" s="6"/>
    </row>
    <row r="28" ht="20" customHeight="1" spans="1:9">
      <c r="A28" s="4" t="s">
        <v>57</v>
      </c>
      <c r="B28" s="4" t="s">
        <v>83</v>
      </c>
      <c r="C28" s="5">
        <v>78.09</v>
      </c>
      <c r="D28" s="6">
        <f t="shared" si="0"/>
        <v>31.236</v>
      </c>
      <c r="E28" s="6">
        <v>81.24</v>
      </c>
      <c r="F28" s="6">
        <f t="shared" si="1"/>
        <v>48.744</v>
      </c>
      <c r="G28" s="7">
        <f t="shared" si="2"/>
        <v>79.98</v>
      </c>
      <c r="H28" s="6">
        <v>26</v>
      </c>
      <c r="I28" s="6"/>
    </row>
    <row r="29" ht="20" customHeight="1" spans="1:9">
      <c r="A29" s="4" t="s">
        <v>57</v>
      </c>
      <c r="B29" s="4" t="s">
        <v>84</v>
      </c>
      <c r="C29" s="5">
        <v>78.62</v>
      </c>
      <c r="D29" s="6">
        <f t="shared" si="0"/>
        <v>31.448</v>
      </c>
      <c r="E29" s="6">
        <v>80.82</v>
      </c>
      <c r="F29" s="6">
        <f t="shared" si="1"/>
        <v>48.492</v>
      </c>
      <c r="G29" s="7">
        <f t="shared" si="2"/>
        <v>79.94</v>
      </c>
      <c r="H29" s="6">
        <v>27</v>
      </c>
      <c r="I29" s="6"/>
    </row>
    <row r="30" ht="20" customHeight="1" spans="1:9">
      <c r="A30" s="4" t="s">
        <v>57</v>
      </c>
      <c r="B30" s="4" t="s">
        <v>85</v>
      </c>
      <c r="C30" s="5">
        <v>77.72</v>
      </c>
      <c r="D30" s="6">
        <f t="shared" si="0"/>
        <v>31.088</v>
      </c>
      <c r="E30" s="6">
        <v>81.4</v>
      </c>
      <c r="F30" s="6">
        <f t="shared" si="1"/>
        <v>48.84</v>
      </c>
      <c r="G30" s="7">
        <f t="shared" si="2"/>
        <v>79.93</v>
      </c>
      <c r="H30" s="6">
        <v>28</v>
      </c>
      <c r="I30" s="6"/>
    </row>
    <row r="31" ht="20" customHeight="1" spans="1:9">
      <c r="A31" s="4" t="s">
        <v>57</v>
      </c>
      <c r="B31" s="4" t="s">
        <v>86</v>
      </c>
      <c r="C31" s="5">
        <v>79.63</v>
      </c>
      <c r="D31" s="6">
        <f t="shared" si="0"/>
        <v>31.852</v>
      </c>
      <c r="E31" s="6">
        <v>79.98</v>
      </c>
      <c r="F31" s="6">
        <f t="shared" si="1"/>
        <v>47.988</v>
      </c>
      <c r="G31" s="7">
        <f t="shared" si="2"/>
        <v>79.84</v>
      </c>
      <c r="H31" s="6">
        <v>29</v>
      </c>
      <c r="I31" s="6"/>
    </row>
    <row r="32" ht="20" customHeight="1" spans="1:9">
      <c r="A32" s="4" t="s">
        <v>57</v>
      </c>
      <c r="B32" s="4" t="s">
        <v>87</v>
      </c>
      <c r="C32" s="5">
        <v>76.11</v>
      </c>
      <c r="D32" s="6">
        <f t="shared" si="0"/>
        <v>30.444</v>
      </c>
      <c r="E32" s="6">
        <v>82.18</v>
      </c>
      <c r="F32" s="6">
        <f t="shared" si="1"/>
        <v>49.308</v>
      </c>
      <c r="G32" s="7">
        <f t="shared" si="2"/>
        <v>79.75</v>
      </c>
      <c r="H32" s="6">
        <v>30</v>
      </c>
      <c r="I32" s="6"/>
    </row>
    <row r="33" ht="20" customHeight="1" spans="1:9">
      <c r="A33" s="4" t="s">
        <v>57</v>
      </c>
      <c r="B33" s="4" t="s">
        <v>88</v>
      </c>
      <c r="C33" s="5">
        <v>76.69</v>
      </c>
      <c r="D33" s="6">
        <f t="shared" si="0"/>
        <v>30.676</v>
      </c>
      <c r="E33" s="6">
        <v>81.74</v>
      </c>
      <c r="F33" s="6">
        <f t="shared" si="1"/>
        <v>49.044</v>
      </c>
      <c r="G33" s="7">
        <f t="shared" si="2"/>
        <v>79.72</v>
      </c>
      <c r="H33" s="6">
        <v>31</v>
      </c>
      <c r="I33" s="6"/>
    </row>
    <row r="34" ht="20" customHeight="1" spans="1:9">
      <c r="A34" s="4" t="s">
        <v>57</v>
      </c>
      <c r="B34" s="4" t="s">
        <v>89</v>
      </c>
      <c r="C34" s="5">
        <v>77.63</v>
      </c>
      <c r="D34" s="6">
        <f t="shared" si="0"/>
        <v>31.052</v>
      </c>
      <c r="E34" s="6">
        <v>80.88</v>
      </c>
      <c r="F34" s="6">
        <f t="shared" si="1"/>
        <v>48.528</v>
      </c>
      <c r="G34" s="7">
        <f t="shared" si="2"/>
        <v>79.58</v>
      </c>
      <c r="H34" s="6">
        <v>32</v>
      </c>
      <c r="I34" s="6"/>
    </row>
    <row r="35" ht="20" customHeight="1" spans="1:9">
      <c r="A35" s="4" t="s">
        <v>57</v>
      </c>
      <c r="B35" s="4" t="s">
        <v>90</v>
      </c>
      <c r="C35" s="5">
        <v>77.47</v>
      </c>
      <c r="D35" s="6">
        <f t="shared" si="0"/>
        <v>30.988</v>
      </c>
      <c r="E35" s="6">
        <v>80.98</v>
      </c>
      <c r="F35" s="6">
        <f t="shared" si="1"/>
        <v>48.588</v>
      </c>
      <c r="G35" s="7">
        <f t="shared" si="2"/>
        <v>79.58</v>
      </c>
      <c r="H35" s="6">
        <v>32</v>
      </c>
      <c r="I35" s="6"/>
    </row>
    <row r="36" ht="20" customHeight="1" spans="1:9">
      <c r="A36" s="4" t="s">
        <v>57</v>
      </c>
      <c r="B36" s="4" t="s">
        <v>91</v>
      </c>
      <c r="C36" s="5">
        <v>76.2</v>
      </c>
      <c r="D36" s="6">
        <f t="shared" si="0"/>
        <v>30.48</v>
      </c>
      <c r="E36" s="6">
        <v>81.46</v>
      </c>
      <c r="F36" s="6">
        <f t="shared" si="1"/>
        <v>48.876</v>
      </c>
      <c r="G36" s="7">
        <f t="shared" si="2"/>
        <v>79.36</v>
      </c>
      <c r="H36" s="6">
        <v>34</v>
      </c>
      <c r="I36" s="6"/>
    </row>
    <row r="37" ht="20" customHeight="1" spans="1:9">
      <c r="A37" s="4" t="s">
        <v>57</v>
      </c>
      <c r="B37" s="4" t="s">
        <v>92</v>
      </c>
      <c r="C37" s="5">
        <v>77.69</v>
      </c>
      <c r="D37" s="6">
        <f t="shared" si="0"/>
        <v>31.076</v>
      </c>
      <c r="E37" s="6">
        <v>80.44</v>
      </c>
      <c r="F37" s="6">
        <f t="shared" si="1"/>
        <v>48.264</v>
      </c>
      <c r="G37" s="7">
        <f t="shared" si="2"/>
        <v>79.34</v>
      </c>
      <c r="H37" s="6">
        <v>35</v>
      </c>
      <c r="I37" s="6"/>
    </row>
    <row r="38" ht="20" customHeight="1" spans="1:9">
      <c r="A38" s="4" t="s">
        <v>57</v>
      </c>
      <c r="B38" s="4" t="s">
        <v>93</v>
      </c>
      <c r="C38" s="5">
        <v>76.33</v>
      </c>
      <c r="D38" s="6">
        <f t="shared" si="0"/>
        <v>30.532</v>
      </c>
      <c r="E38" s="6">
        <v>81.28</v>
      </c>
      <c r="F38" s="6">
        <f t="shared" si="1"/>
        <v>48.768</v>
      </c>
      <c r="G38" s="7">
        <f t="shared" si="2"/>
        <v>79.3</v>
      </c>
      <c r="H38" s="6">
        <v>36</v>
      </c>
      <c r="I38" s="6"/>
    </row>
    <row r="39" ht="20" customHeight="1" spans="1:9">
      <c r="A39" s="4" t="s">
        <v>57</v>
      </c>
      <c r="B39" s="4" t="s">
        <v>94</v>
      </c>
      <c r="C39" s="5">
        <v>77.53</v>
      </c>
      <c r="D39" s="6">
        <f t="shared" si="0"/>
        <v>31.012</v>
      </c>
      <c r="E39" s="6">
        <v>80.24</v>
      </c>
      <c r="F39" s="6">
        <f t="shared" si="1"/>
        <v>48.144</v>
      </c>
      <c r="G39" s="7">
        <f t="shared" si="2"/>
        <v>79.16</v>
      </c>
      <c r="H39" s="6">
        <v>37</v>
      </c>
      <c r="I39" s="6"/>
    </row>
    <row r="40" ht="20" customHeight="1" spans="1:9">
      <c r="A40" s="4" t="s">
        <v>57</v>
      </c>
      <c r="B40" s="4" t="s">
        <v>95</v>
      </c>
      <c r="C40" s="5">
        <v>76.47</v>
      </c>
      <c r="D40" s="6">
        <f t="shared" si="0"/>
        <v>30.588</v>
      </c>
      <c r="E40" s="6">
        <v>80.84</v>
      </c>
      <c r="F40" s="6">
        <f t="shared" si="1"/>
        <v>48.504</v>
      </c>
      <c r="G40" s="7">
        <f t="shared" si="2"/>
        <v>79.09</v>
      </c>
      <c r="H40" s="6">
        <v>38</v>
      </c>
      <c r="I40" s="6"/>
    </row>
    <row r="41" ht="20" customHeight="1" spans="1:9">
      <c r="A41" s="4" t="s">
        <v>57</v>
      </c>
      <c r="B41" s="4" t="s">
        <v>96</v>
      </c>
      <c r="C41" s="5">
        <v>76.09</v>
      </c>
      <c r="D41" s="6">
        <f t="shared" si="0"/>
        <v>30.436</v>
      </c>
      <c r="E41" s="6">
        <v>80.42</v>
      </c>
      <c r="F41" s="6">
        <f t="shared" si="1"/>
        <v>48.252</v>
      </c>
      <c r="G41" s="7">
        <f t="shared" si="2"/>
        <v>78.69</v>
      </c>
      <c r="H41" s="6">
        <v>39</v>
      </c>
      <c r="I41" s="6"/>
    </row>
    <row r="42" ht="20" customHeight="1" spans="1:9">
      <c r="A42" s="4" t="s">
        <v>57</v>
      </c>
      <c r="B42" s="4" t="s">
        <v>97</v>
      </c>
      <c r="C42" s="5">
        <v>76.71</v>
      </c>
      <c r="D42" s="6">
        <f t="shared" si="0"/>
        <v>30.684</v>
      </c>
      <c r="E42" s="6">
        <v>79.82</v>
      </c>
      <c r="F42" s="6">
        <f t="shared" si="1"/>
        <v>47.892</v>
      </c>
      <c r="G42" s="7">
        <f t="shared" si="2"/>
        <v>78.58</v>
      </c>
      <c r="H42" s="6">
        <v>40</v>
      </c>
      <c r="I42" s="6"/>
    </row>
    <row r="43" ht="20" customHeight="1" spans="1:9">
      <c r="A43" s="4" t="s">
        <v>57</v>
      </c>
      <c r="B43" s="4" t="s">
        <v>98</v>
      </c>
      <c r="C43" s="5">
        <v>76.17</v>
      </c>
      <c r="D43" s="6">
        <f t="shared" si="0"/>
        <v>30.468</v>
      </c>
      <c r="E43" s="6">
        <v>80.16</v>
      </c>
      <c r="F43" s="6">
        <f t="shared" si="1"/>
        <v>48.096</v>
      </c>
      <c r="G43" s="7">
        <f t="shared" si="2"/>
        <v>78.56</v>
      </c>
      <c r="H43" s="6">
        <v>41</v>
      </c>
      <c r="I43" s="6"/>
    </row>
    <row r="44" ht="20" customHeight="1" spans="1:9">
      <c r="A44" s="4" t="s">
        <v>57</v>
      </c>
      <c r="B44" s="4" t="s">
        <v>99</v>
      </c>
      <c r="C44" s="5">
        <v>77.21</v>
      </c>
      <c r="D44" s="6">
        <f t="shared" si="0"/>
        <v>30.884</v>
      </c>
      <c r="E44" s="6">
        <v>79.14</v>
      </c>
      <c r="F44" s="6">
        <f t="shared" si="1"/>
        <v>47.484</v>
      </c>
      <c r="G44" s="7">
        <f t="shared" si="2"/>
        <v>78.37</v>
      </c>
      <c r="H44" s="6">
        <v>42</v>
      </c>
      <c r="I44" s="6"/>
    </row>
    <row r="45" ht="20" customHeight="1" spans="1:9">
      <c r="A45" s="4" t="s">
        <v>57</v>
      </c>
      <c r="B45" s="4" t="s">
        <v>100</v>
      </c>
      <c r="C45" s="5">
        <v>78.3</v>
      </c>
      <c r="D45" s="6">
        <f t="shared" si="0"/>
        <v>31.32</v>
      </c>
      <c r="E45" s="6">
        <v>77.86</v>
      </c>
      <c r="F45" s="6">
        <f t="shared" si="1"/>
        <v>46.716</v>
      </c>
      <c r="G45" s="7">
        <f t="shared" si="2"/>
        <v>78.04</v>
      </c>
      <c r="H45" s="6">
        <v>43</v>
      </c>
      <c r="I45" s="6"/>
    </row>
    <row r="46" ht="20" customHeight="1" spans="1:9">
      <c r="A46" s="4" t="s">
        <v>57</v>
      </c>
      <c r="B46" s="4" t="s">
        <v>101</v>
      </c>
      <c r="C46" s="5">
        <v>78.62</v>
      </c>
      <c r="D46" s="6">
        <f t="shared" si="0"/>
        <v>31.448</v>
      </c>
      <c r="E46" s="6">
        <v>74.34</v>
      </c>
      <c r="F46" s="6">
        <f t="shared" si="1"/>
        <v>44.604</v>
      </c>
      <c r="G46" s="7">
        <f t="shared" si="2"/>
        <v>76.05</v>
      </c>
      <c r="H46" s="6">
        <v>44</v>
      </c>
      <c r="I46" s="6"/>
    </row>
    <row r="47" ht="20" customHeight="1" spans="1:9">
      <c r="A47" s="4" t="s">
        <v>57</v>
      </c>
      <c r="B47" s="4" t="s">
        <v>102</v>
      </c>
      <c r="C47" s="5">
        <v>76.09</v>
      </c>
      <c r="D47" s="6">
        <f t="shared" si="0"/>
        <v>30.436</v>
      </c>
      <c r="E47" s="6">
        <v>74.12</v>
      </c>
      <c r="F47" s="6">
        <f t="shared" si="1"/>
        <v>44.472</v>
      </c>
      <c r="G47" s="7">
        <f t="shared" si="2"/>
        <v>74.91</v>
      </c>
      <c r="H47" s="6">
        <v>45</v>
      </c>
      <c r="I47" s="6"/>
    </row>
    <row r="48" ht="20" customHeight="1" spans="1:9">
      <c r="A48" s="4" t="s">
        <v>57</v>
      </c>
      <c r="B48" s="4" t="s">
        <v>103</v>
      </c>
      <c r="C48" s="5">
        <v>78.18</v>
      </c>
      <c r="D48" s="6">
        <f t="shared" si="0"/>
        <v>31.272</v>
      </c>
      <c r="E48" s="6">
        <v>0</v>
      </c>
      <c r="F48" s="6">
        <f t="shared" si="1"/>
        <v>0</v>
      </c>
      <c r="G48" s="7">
        <f t="shared" si="2"/>
        <v>31.27</v>
      </c>
      <c r="H48" s="6"/>
      <c r="I48" s="6" t="s">
        <v>104</v>
      </c>
    </row>
  </sheetData>
  <sheetProtection selectLockedCells="1" selectUnlockedCells="1"/>
  <sortState ref="A3:J48">
    <sortCondition ref="G3" descending="1"/>
  </sortState>
  <mergeCells count="1">
    <mergeCell ref="A1:I1"/>
  </mergeCells>
  <pageMargins left="0.590277777777778" right="0.590277777777778" top="0.472222222222222" bottom="0.472222222222222" header="0.511805555555556" footer="0.511805555555556"/>
  <pageSetup paperSize="9" fitToHeight="0" orientation="landscape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tabSelected="1" workbookViewId="0">
      <selection activeCell="J2" sqref="J2"/>
    </sheetView>
  </sheetViews>
  <sheetFormatPr defaultColWidth="9" defaultRowHeight="15.6"/>
  <cols>
    <col min="1" max="1" width="10.25" customWidth="1"/>
    <col min="2" max="2" width="15.375" customWidth="1"/>
    <col min="4" max="4" width="20.625" customWidth="1"/>
    <col min="5" max="5" width="10.875" customWidth="1"/>
    <col min="6" max="6" width="19.875" customWidth="1"/>
  </cols>
  <sheetData>
    <row r="1" ht="4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</row>
    <row r="3" ht="20" customHeight="1" spans="1:9">
      <c r="A3" s="4" t="s">
        <v>105</v>
      </c>
      <c r="B3" s="4" t="s">
        <v>106</v>
      </c>
      <c r="C3" s="5">
        <v>83.95</v>
      </c>
      <c r="D3" s="6">
        <f t="shared" ref="D3:D47" si="0">C3*0.4</f>
        <v>33.58</v>
      </c>
      <c r="E3" s="6">
        <v>81.86</v>
      </c>
      <c r="F3" s="6">
        <f t="shared" ref="F3:F47" si="1">E3*0.6</f>
        <v>49.116</v>
      </c>
      <c r="G3" s="7">
        <f t="shared" ref="G3:G47" si="2">ROUND(D3+F3,2)</f>
        <v>82.7</v>
      </c>
      <c r="H3" s="6">
        <v>1</v>
      </c>
      <c r="I3" s="6"/>
    </row>
    <row r="4" ht="20" customHeight="1" spans="1:9">
      <c r="A4" s="4" t="s">
        <v>105</v>
      </c>
      <c r="B4" s="4" t="s">
        <v>107</v>
      </c>
      <c r="C4" s="5">
        <v>79.05</v>
      </c>
      <c r="D4" s="6">
        <f t="shared" si="0"/>
        <v>31.62</v>
      </c>
      <c r="E4" s="6">
        <v>84.44</v>
      </c>
      <c r="F4" s="6">
        <f t="shared" si="1"/>
        <v>50.664</v>
      </c>
      <c r="G4" s="7">
        <f t="shared" si="2"/>
        <v>82.28</v>
      </c>
      <c r="H4" s="6">
        <v>2</v>
      </c>
      <c r="I4" s="6"/>
    </row>
    <row r="5" ht="20" customHeight="1" spans="1:9">
      <c r="A5" s="4" t="s">
        <v>105</v>
      </c>
      <c r="B5" s="4" t="s">
        <v>108</v>
      </c>
      <c r="C5" s="5">
        <v>80.37</v>
      </c>
      <c r="D5" s="6">
        <f t="shared" si="0"/>
        <v>32.148</v>
      </c>
      <c r="E5" s="6">
        <v>83.42</v>
      </c>
      <c r="F5" s="6">
        <f t="shared" si="1"/>
        <v>50.052</v>
      </c>
      <c r="G5" s="7">
        <f t="shared" si="2"/>
        <v>82.2</v>
      </c>
      <c r="H5" s="6">
        <v>3</v>
      </c>
      <c r="I5" s="6"/>
    </row>
    <row r="6" ht="20" customHeight="1" spans="1:9">
      <c r="A6" s="4" t="s">
        <v>105</v>
      </c>
      <c r="B6" s="4" t="s">
        <v>109</v>
      </c>
      <c r="C6" s="5">
        <v>83.74</v>
      </c>
      <c r="D6" s="6">
        <f t="shared" si="0"/>
        <v>33.496</v>
      </c>
      <c r="E6" s="6">
        <v>81.04</v>
      </c>
      <c r="F6" s="6">
        <f t="shared" si="1"/>
        <v>48.624</v>
      </c>
      <c r="G6" s="7">
        <f t="shared" si="2"/>
        <v>82.12</v>
      </c>
      <c r="H6" s="6">
        <v>4</v>
      </c>
      <c r="I6" s="6"/>
    </row>
    <row r="7" ht="20" customHeight="1" spans="1:9">
      <c r="A7" s="4" t="s">
        <v>105</v>
      </c>
      <c r="B7" s="4" t="s">
        <v>110</v>
      </c>
      <c r="C7" s="5">
        <v>81.49</v>
      </c>
      <c r="D7" s="6">
        <f t="shared" si="0"/>
        <v>32.596</v>
      </c>
      <c r="E7" s="6">
        <v>82.24</v>
      </c>
      <c r="F7" s="6">
        <f t="shared" si="1"/>
        <v>49.344</v>
      </c>
      <c r="G7" s="7">
        <f t="shared" si="2"/>
        <v>81.94</v>
      </c>
      <c r="H7" s="6">
        <v>5</v>
      </c>
      <c r="I7" s="6"/>
    </row>
    <row r="8" ht="20" customHeight="1" spans="1:9">
      <c r="A8" s="4" t="s">
        <v>105</v>
      </c>
      <c r="B8" s="4" t="s">
        <v>111</v>
      </c>
      <c r="C8" s="5">
        <v>79.6</v>
      </c>
      <c r="D8" s="6">
        <f t="shared" si="0"/>
        <v>31.84</v>
      </c>
      <c r="E8" s="6">
        <v>83.18</v>
      </c>
      <c r="F8" s="6">
        <f t="shared" si="1"/>
        <v>49.908</v>
      </c>
      <c r="G8" s="7">
        <f t="shared" si="2"/>
        <v>81.75</v>
      </c>
      <c r="H8" s="6">
        <v>6</v>
      </c>
      <c r="I8" s="6"/>
    </row>
    <row r="9" ht="20" customHeight="1" spans="1:9">
      <c r="A9" s="4" t="s">
        <v>105</v>
      </c>
      <c r="B9" s="4" t="s">
        <v>112</v>
      </c>
      <c r="C9" s="5">
        <v>80.58</v>
      </c>
      <c r="D9" s="6">
        <f t="shared" si="0"/>
        <v>32.232</v>
      </c>
      <c r="E9" s="6">
        <v>82.36</v>
      </c>
      <c r="F9" s="6">
        <f t="shared" si="1"/>
        <v>49.416</v>
      </c>
      <c r="G9" s="7">
        <f t="shared" si="2"/>
        <v>81.65</v>
      </c>
      <c r="H9" s="6">
        <v>7</v>
      </c>
      <c r="I9" s="6"/>
    </row>
    <row r="10" ht="20" customHeight="1" spans="1:9">
      <c r="A10" s="4" t="s">
        <v>105</v>
      </c>
      <c r="B10" s="4" t="s">
        <v>113</v>
      </c>
      <c r="C10" s="5">
        <v>77.72</v>
      </c>
      <c r="D10" s="6">
        <f t="shared" si="0"/>
        <v>31.088</v>
      </c>
      <c r="E10" s="6">
        <v>83.88</v>
      </c>
      <c r="F10" s="6">
        <f t="shared" si="1"/>
        <v>50.328</v>
      </c>
      <c r="G10" s="7">
        <f t="shared" si="2"/>
        <v>81.42</v>
      </c>
      <c r="H10" s="6">
        <v>8</v>
      </c>
      <c r="I10" s="6"/>
    </row>
    <row r="11" ht="20" customHeight="1" spans="1:9">
      <c r="A11" s="4" t="s">
        <v>105</v>
      </c>
      <c r="B11" s="4" t="s">
        <v>114</v>
      </c>
      <c r="C11" s="5">
        <v>80.18</v>
      </c>
      <c r="D11" s="6">
        <f t="shared" si="0"/>
        <v>32.072</v>
      </c>
      <c r="E11" s="6">
        <v>81.92</v>
      </c>
      <c r="F11" s="6">
        <f t="shared" si="1"/>
        <v>49.152</v>
      </c>
      <c r="G11" s="7">
        <f t="shared" si="2"/>
        <v>81.22</v>
      </c>
      <c r="H11" s="6">
        <v>9</v>
      </c>
      <c r="I11" s="6"/>
    </row>
    <row r="12" ht="20" customHeight="1" spans="1:9">
      <c r="A12" s="4" t="s">
        <v>105</v>
      </c>
      <c r="B12" s="4" t="s">
        <v>115</v>
      </c>
      <c r="C12" s="5">
        <v>79.79</v>
      </c>
      <c r="D12" s="6">
        <f t="shared" si="0"/>
        <v>31.916</v>
      </c>
      <c r="E12" s="6">
        <v>81.58</v>
      </c>
      <c r="F12" s="6">
        <f t="shared" si="1"/>
        <v>48.948</v>
      </c>
      <c r="G12" s="7">
        <f t="shared" si="2"/>
        <v>80.86</v>
      </c>
      <c r="H12" s="6">
        <v>10</v>
      </c>
      <c r="I12" s="6"/>
    </row>
    <row r="13" ht="20" customHeight="1" spans="1:9">
      <c r="A13" s="4" t="s">
        <v>105</v>
      </c>
      <c r="B13" s="4" t="s">
        <v>116</v>
      </c>
      <c r="C13" s="5">
        <v>78.18</v>
      </c>
      <c r="D13" s="6">
        <f t="shared" si="0"/>
        <v>31.272</v>
      </c>
      <c r="E13" s="6">
        <v>82.34</v>
      </c>
      <c r="F13" s="6">
        <f t="shared" si="1"/>
        <v>49.404</v>
      </c>
      <c r="G13" s="7">
        <f t="shared" si="2"/>
        <v>80.68</v>
      </c>
      <c r="H13" s="6">
        <v>11</v>
      </c>
      <c r="I13" s="6"/>
    </row>
    <row r="14" ht="20" customHeight="1" spans="1:9">
      <c r="A14" s="4" t="s">
        <v>105</v>
      </c>
      <c r="B14" s="4" t="s">
        <v>117</v>
      </c>
      <c r="C14" s="5">
        <v>80.74</v>
      </c>
      <c r="D14" s="6">
        <f t="shared" si="0"/>
        <v>32.296</v>
      </c>
      <c r="E14" s="6">
        <v>80.48</v>
      </c>
      <c r="F14" s="6">
        <f t="shared" si="1"/>
        <v>48.288</v>
      </c>
      <c r="G14" s="7">
        <f t="shared" si="2"/>
        <v>80.58</v>
      </c>
      <c r="H14" s="6">
        <v>12</v>
      </c>
      <c r="I14" s="6"/>
    </row>
    <row r="15" ht="20" customHeight="1" spans="1:9">
      <c r="A15" s="4" t="s">
        <v>105</v>
      </c>
      <c r="B15" s="4" t="s">
        <v>118</v>
      </c>
      <c r="C15" s="5">
        <v>77.33</v>
      </c>
      <c r="D15" s="6">
        <f t="shared" si="0"/>
        <v>30.932</v>
      </c>
      <c r="E15" s="6">
        <v>82.74</v>
      </c>
      <c r="F15" s="6">
        <f t="shared" si="1"/>
        <v>49.644</v>
      </c>
      <c r="G15" s="7">
        <f t="shared" si="2"/>
        <v>80.58</v>
      </c>
      <c r="H15" s="6">
        <v>12</v>
      </c>
      <c r="I15" s="6"/>
    </row>
    <row r="16" ht="20" customHeight="1" spans="1:9">
      <c r="A16" s="4" t="s">
        <v>105</v>
      </c>
      <c r="B16" s="4" t="s">
        <v>119</v>
      </c>
      <c r="C16" s="5">
        <v>81.86</v>
      </c>
      <c r="D16" s="6">
        <f t="shared" si="0"/>
        <v>32.744</v>
      </c>
      <c r="E16" s="6">
        <v>79.56</v>
      </c>
      <c r="F16" s="6">
        <f t="shared" si="1"/>
        <v>47.736</v>
      </c>
      <c r="G16" s="7">
        <f t="shared" si="2"/>
        <v>80.48</v>
      </c>
      <c r="H16" s="6">
        <v>14</v>
      </c>
      <c r="I16" s="6"/>
    </row>
    <row r="17" ht="20" customHeight="1" spans="1:9">
      <c r="A17" s="4" t="s">
        <v>105</v>
      </c>
      <c r="B17" s="4" t="s">
        <v>120</v>
      </c>
      <c r="C17" s="5">
        <v>78.22</v>
      </c>
      <c r="D17" s="6">
        <f t="shared" si="0"/>
        <v>31.288</v>
      </c>
      <c r="E17" s="6">
        <v>81.92</v>
      </c>
      <c r="F17" s="6">
        <f t="shared" si="1"/>
        <v>49.152</v>
      </c>
      <c r="G17" s="7">
        <f t="shared" si="2"/>
        <v>80.44</v>
      </c>
      <c r="H17" s="6">
        <v>15</v>
      </c>
      <c r="I17" s="6"/>
    </row>
    <row r="18" ht="20" customHeight="1" spans="1:9">
      <c r="A18" s="4" t="s">
        <v>105</v>
      </c>
      <c r="B18" s="4" t="s">
        <v>121</v>
      </c>
      <c r="C18" s="5">
        <v>79.28</v>
      </c>
      <c r="D18" s="6">
        <f t="shared" si="0"/>
        <v>31.712</v>
      </c>
      <c r="E18" s="6">
        <v>81.14</v>
      </c>
      <c r="F18" s="6">
        <f t="shared" si="1"/>
        <v>48.684</v>
      </c>
      <c r="G18" s="7">
        <f t="shared" si="2"/>
        <v>80.4</v>
      </c>
      <c r="H18" s="6">
        <v>16</v>
      </c>
      <c r="I18" s="6"/>
    </row>
    <row r="19" ht="20" customHeight="1" spans="1:9">
      <c r="A19" s="4" t="s">
        <v>105</v>
      </c>
      <c r="B19" s="4" t="s">
        <v>122</v>
      </c>
      <c r="C19" s="5">
        <v>77.65</v>
      </c>
      <c r="D19" s="6">
        <f t="shared" si="0"/>
        <v>31.06</v>
      </c>
      <c r="E19" s="6">
        <v>82.2</v>
      </c>
      <c r="F19" s="6">
        <f t="shared" si="1"/>
        <v>49.32</v>
      </c>
      <c r="G19" s="7">
        <f t="shared" si="2"/>
        <v>80.38</v>
      </c>
      <c r="H19" s="6">
        <v>17</v>
      </c>
      <c r="I19" s="6"/>
    </row>
    <row r="20" ht="20" customHeight="1" spans="1:9">
      <c r="A20" s="4" t="s">
        <v>105</v>
      </c>
      <c r="B20" s="4" t="s">
        <v>123</v>
      </c>
      <c r="C20" s="5">
        <v>79.78</v>
      </c>
      <c r="D20" s="6">
        <f t="shared" si="0"/>
        <v>31.912</v>
      </c>
      <c r="E20" s="6">
        <v>80.62</v>
      </c>
      <c r="F20" s="6">
        <f t="shared" si="1"/>
        <v>48.372</v>
      </c>
      <c r="G20" s="7">
        <f t="shared" si="2"/>
        <v>80.28</v>
      </c>
      <c r="H20" s="6">
        <v>18</v>
      </c>
      <c r="I20" s="6"/>
    </row>
    <row r="21" ht="20" customHeight="1" spans="1:9">
      <c r="A21" s="4" t="s">
        <v>105</v>
      </c>
      <c r="B21" s="4" t="s">
        <v>124</v>
      </c>
      <c r="C21" s="5">
        <v>78.16</v>
      </c>
      <c r="D21" s="6">
        <f t="shared" si="0"/>
        <v>31.264</v>
      </c>
      <c r="E21" s="6">
        <v>81.64</v>
      </c>
      <c r="F21" s="6">
        <f t="shared" si="1"/>
        <v>48.984</v>
      </c>
      <c r="G21" s="7">
        <f t="shared" si="2"/>
        <v>80.25</v>
      </c>
      <c r="H21" s="6">
        <v>19</v>
      </c>
      <c r="I21" s="6"/>
    </row>
    <row r="22" ht="20" customHeight="1" spans="1:9">
      <c r="A22" s="4" t="s">
        <v>105</v>
      </c>
      <c r="B22" s="4" t="s">
        <v>125</v>
      </c>
      <c r="C22" s="5">
        <v>78.17</v>
      </c>
      <c r="D22" s="6">
        <f t="shared" si="0"/>
        <v>31.268</v>
      </c>
      <c r="E22" s="6">
        <v>81.56</v>
      </c>
      <c r="F22" s="6">
        <f t="shared" si="1"/>
        <v>48.936</v>
      </c>
      <c r="G22" s="7">
        <f t="shared" si="2"/>
        <v>80.2</v>
      </c>
      <c r="H22" s="6">
        <v>20</v>
      </c>
      <c r="I22" s="6"/>
    </row>
    <row r="23" ht="20" customHeight="1" spans="1:9">
      <c r="A23" s="4" t="s">
        <v>105</v>
      </c>
      <c r="B23" s="4" t="s">
        <v>126</v>
      </c>
      <c r="C23" s="5">
        <v>77.25</v>
      </c>
      <c r="D23" s="6">
        <f t="shared" si="0"/>
        <v>30.9</v>
      </c>
      <c r="E23" s="6">
        <v>82.1</v>
      </c>
      <c r="F23" s="6">
        <f t="shared" si="1"/>
        <v>49.26</v>
      </c>
      <c r="G23" s="7">
        <f t="shared" si="2"/>
        <v>80.16</v>
      </c>
      <c r="H23" s="6">
        <v>21</v>
      </c>
      <c r="I23" s="6"/>
    </row>
    <row r="24" ht="20" customHeight="1" spans="1:9">
      <c r="A24" s="4" t="s">
        <v>105</v>
      </c>
      <c r="B24" s="4" t="s">
        <v>127</v>
      </c>
      <c r="C24" s="5">
        <v>77.99</v>
      </c>
      <c r="D24" s="6">
        <f t="shared" si="0"/>
        <v>31.196</v>
      </c>
      <c r="E24" s="6">
        <v>80.94</v>
      </c>
      <c r="F24" s="6">
        <f t="shared" si="1"/>
        <v>48.564</v>
      </c>
      <c r="G24" s="7">
        <f t="shared" si="2"/>
        <v>79.76</v>
      </c>
      <c r="H24" s="6">
        <v>22</v>
      </c>
      <c r="I24" s="6"/>
    </row>
    <row r="25" ht="20" customHeight="1" spans="1:9">
      <c r="A25" s="4" t="s">
        <v>105</v>
      </c>
      <c r="B25" s="4" t="s">
        <v>128</v>
      </c>
      <c r="C25" s="5">
        <v>77.23</v>
      </c>
      <c r="D25" s="6">
        <f t="shared" si="0"/>
        <v>30.892</v>
      </c>
      <c r="E25" s="6">
        <v>81.38</v>
      </c>
      <c r="F25" s="6">
        <f t="shared" si="1"/>
        <v>48.828</v>
      </c>
      <c r="G25" s="7">
        <f t="shared" si="2"/>
        <v>79.72</v>
      </c>
      <c r="H25" s="6">
        <v>23</v>
      </c>
      <c r="I25" s="6"/>
    </row>
    <row r="26" ht="20" customHeight="1" spans="1:9">
      <c r="A26" s="4" t="s">
        <v>105</v>
      </c>
      <c r="B26" s="4" t="s">
        <v>129</v>
      </c>
      <c r="C26" s="5">
        <v>79.66</v>
      </c>
      <c r="D26" s="6">
        <f t="shared" si="0"/>
        <v>31.864</v>
      </c>
      <c r="E26" s="6">
        <v>79.68</v>
      </c>
      <c r="F26" s="6">
        <f t="shared" si="1"/>
        <v>47.808</v>
      </c>
      <c r="G26" s="7">
        <f t="shared" si="2"/>
        <v>79.67</v>
      </c>
      <c r="H26" s="6">
        <v>24</v>
      </c>
      <c r="I26" s="6"/>
    </row>
    <row r="27" ht="20" customHeight="1" spans="1:9">
      <c r="A27" s="4" t="s">
        <v>105</v>
      </c>
      <c r="B27" s="4" t="s">
        <v>130</v>
      </c>
      <c r="C27" s="5">
        <v>75.52</v>
      </c>
      <c r="D27" s="6">
        <f t="shared" si="0"/>
        <v>30.208</v>
      </c>
      <c r="E27" s="6">
        <v>82.4</v>
      </c>
      <c r="F27" s="6">
        <f t="shared" si="1"/>
        <v>49.44</v>
      </c>
      <c r="G27" s="7">
        <f t="shared" si="2"/>
        <v>79.65</v>
      </c>
      <c r="H27" s="6">
        <v>25</v>
      </c>
      <c r="I27" s="6"/>
    </row>
    <row r="28" ht="20" customHeight="1" spans="1:9">
      <c r="A28" s="4" t="s">
        <v>105</v>
      </c>
      <c r="B28" s="4" t="s">
        <v>131</v>
      </c>
      <c r="C28" s="5">
        <v>77.66</v>
      </c>
      <c r="D28" s="6">
        <f t="shared" si="0"/>
        <v>31.064</v>
      </c>
      <c r="E28" s="6">
        <v>80.72</v>
      </c>
      <c r="F28" s="6">
        <f t="shared" si="1"/>
        <v>48.432</v>
      </c>
      <c r="G28" s="7">
        <f t="shared" si="2"/>
        <v>79.5</v>
      </c>
      <c r="H28" s="6">
        <v>26</v>
      </c>
      <c r="I28" s="6"/>
    </row>
    <row r="29" ht="20" customHeight="1" spans="1:9">
      <c r="A29" s="4" t="s">
        <v>105</v>
      </c>
      <c r="B29" s="4" t="s">
        <v>132</v>
      </c>
      <c r="C29" s="5">
        <v>78.12</v>
      </c>
      <c r="D29" s="6">
        <f t="shared" si="0"/>
        <v>31.248</v>
      </c>
      <c r="E29" s="6">
        <v>80.26</v>
      </c>
      <c r="F29" s="6">
        <f t="shared" si="1"/>
        <v>48.156</v>
      </c>
      <c r="G29" s="7">
        <f t="shared" si="2"/>
        <v>79.4</v>
      </c>
      <c r="H29" s="6">
        <v>27</v>
      </c>
      <c r="I29" s="6"/>
    </row>
    <row r="30" ht="20" customHeight="1" spans="1:9">
      <c r="A30" s="4" t="s">
        <v>105</v>
      </c>
      <c r="B30" s="4" t="s">
        <v>133</v>
      </c>
      <c r="C30" s="5">
        <v>75.54</v>
      </c>
      <c r="D30" s="6">
        <f t="shared" si="0"/>
        <v>30.216</v>
      </c>
      <c r="E30" s="6">
        <v>81.96</v>
      </c>
      <c r="F30" s="6">
        <f t="shared" si="1"/>
        <v>49.176</v>
      </c>
      <c r="G30" s="7">
        <f t="shared" si="2"/>
        <v>79.39</v>
      </c>
      <c r="H30" s="6">
        <v>28</v>
      </c>
      <c r="I30" s="6"/>
    </row>
    <row r="31" ht="20" customHeight="1" spans="1:9">
      <c r="A31" s="4" t="s">
        <v>105</v>
      </c>
      <c r="B31" s="4" t="s">
        <v>134</v>
      </c>
      <c r="C31" s="5">
        <v>77</v>
      </c>
      <c r="D31" s="6">
        <f t="shared" si="0"/>
        <v>30.8</v>
      </c>
      <c r="E31" s="6">
        <v>80.88</v>
      </c>
      <c r="F31" s="6">
        <f t="shared" si="1"/>
        <v>48.528</v>
      </c>
      <c r="G31" s="7">
        <f t="shared" si="2"/>
        <v>79.33</v>
      </c>
      <c r="H31" s="6">
        <v>29</v>
      </c>
      <c r="I31" s="6"/>
    </row>
    <row r="32" ht="20" customHeight="1" spans="1:9">
      <c r="A32" s="4" t="s">
        <v>105</v>
      </c>
      <c r="B32" s="4" t="s">
        <v>135</v>
      </c>
      <c r="C32" s="5">
        <v>75.96</v>
      </c>
      <c r="D32" s="6">
        <f t="shared" si="0"/>
        <v>30.384</v>
      </c>
      <c r="E32" s="6">
        <v>81.12</v>
      </c>
      <c r="F32" s="6">
        <f t="shared" si="1"/>
        <v>48.672</v>
      </c>
      <c r="G32" s="7">
        <f t="shared" si="2"/>
        <v>79.06</v>
      </c>
      <c r="H32" s="6">
        <v>30</v>
      </c>
      <c r="I32" s="6"/>
    </row>
    <row r="33" ht="20" customHeight="1" spans="1:9">
      <c r="A33" s="4" t="s">
        <v>105</v>
      </c>
      <c r="B33" s="4" t="s">
        <v>136</v>
      </c>
      <c r="C33" s="5">
        <v>76.01</v>
      </c>
      <c r="D33" s="6">
        <f t="shared" si="0"/>
        <v>30.404</v>
      </c>
      <c r="E33" s="6">
        <v>81.06</v>
      </c>
      <c r="F33" s="6">
        <f t="shared" si="1"/>
        <v>48.636</v>
      </c>
      <c r="G33" s="7">
        <f t="shared" si="2"/>
        <v>79.04</v>
      </c>
      <c r="H33" s="6">
        <v>31</v>
      </c>
      <c r="I33" s="6"/>
    </row>
    <row r="34" ht="20" customHeight="1" spans="1:9">
      <c r="A34" s="4" t="s">
        <v>105</v>
      </c>
      <c r="B34" s="4" t="s">
        <v>137</v>
      </c>
      <c r="C34" s="5">
        <v>76.52</v>
      </c>
      <c r="D34" s="6">
        <f t="shared" si="0"/>
        <v>30.608</v>
      </c>
      <c r="E34" s="6">
        <v>80.66</v>
      </c>
      <c r="F34" s="6">
        <f t="shared" si="1"/>
        <v>48.396</v>
      </c>
      <c r="G34" s="7">
        <f t="shared" si="2"/>
        <v>79</v>
      </c>
      <c r="H34" s="6">
        <v>32</v>
      </c>
      <c r="I34" s="6"/>
    </row>
    <row r="35" ht="20" customHeight="1" spans="1:9">
      <c r="A35" s="4" t="s">
        <v>105</v>
      </c>
      <c r="B35" s="4" t="s">
        <v>138</v>
      </c>
      <c r="C35" s="5">
        <v>76.77</v>
      </c>
      <c r="D35" s="6">
        <f t="shared" si="0"/>
        <v>30.708</v>
      </c>
      <c r="E35" s="6">
        <v>80.26</v>
      </c>
      <c r="F35" s="6">
        <f t="shared" si="1"/>
        <v>48.156</v>
      </c>
      <c r="G35" s="7">
        <f t="shared" si="2"/>
        <v>78.86</v>
      </c>
      <c r="H35" s="6">
        <v>33</v>
      </c>
      <c r="I35" s="6"/>
    </row>
    <row r="36" ht="20" customHeight="1" spans="1:9">
      <c r="A36" s="4" t="s">
        <v>105</v>
      </c>
      <c r="B36" s="4" t="s">
        <v>139</v>
      </c>
      <c r="C36" s="5">
        <v>77.58</v>
      </c>
      <c r="D36" s="6">
        <f t="shared" si="0"/>
        <v>31.032</v>
      </c>
      <c r="E36" s="6">
        <v>79.38</v>
      </c>
      <c r="F36" s="6">
        <f t="shared" si="1"/>
        <v>47.628</v>
      </c>
      <c r="G36" s="7">
        <f t="shared" si="2"/>
        <v>78.66</v>
      </c>
      <c r="H36" s="6">
        <v>34</v>
      </c>
      <c r="I36" s="6"/>
    </row>
    <row r="37" ht="20" customHeight="1" spans="1:9">
      <c r="A37" s="4" t="s">
        <v>105</v>
      </c>
      <c r="B37" s="4" t="s">
        <v>140</v>
      </c>
      <c r="C37" s="5">
        <v>78.44</v>
      </c>
      <c r="D37" s="6">
        <f t="shared" si="0"/>
        <v>31.376</v>
      </c>
      <c r="E37" s="6">
        <v>78.6</v>
      </c>
      <c r="F37" s="6">
        <f t="shared" si="1"/>
        <v>47.16</v>
      </c>
      <c r="G37" s="7">
        <f t="shared" si="2"/>
        <v>78.54</v>
      </c>
      <c r="H37" s="6">
        <v>35</v>
      </c>
      <c r="I37" s="6"/>
    </row>
    <row r="38" ht="20" customHeight="1" spans="1:9">
      <c r="A38" s="4" t="s">
        <v>105</v>
      </c>
      <c r="B38" s="4" t="s">
        <v>141</v>
      </c>
      <c r="C38" s="5">
        <v>75.41</v>
      </c>
      <c r="D38" s="6">
        <f t="shared" si="0"/>
        <v>30.164</v>
      </c>
      <c r="E38" s="6">
        <v>80.54</v>
      </c>
      <c r="F38" s="6">
        <f t="shared" si="1"/>
        <v>48.324</v>
      </c>
      <c r="G38" s="7">
        <f t="shared" si="2"/>
        <v>78.49</v>
      </c>
      <c r="H38" s="6">
        <v>36</v>
      </c>
      <c r="I38" s="6"/>
    </row>
    <row r="39" ht="20" customHeight="1" spans="1:9">
      <c r="A39" s="4" t="s">
        <v>105</v>
      </c>
      <c r="B39" s="4" t="s">
        <v>142</v>
      </c>
      <c r="C39" s="5">
        <v>76.47</v>
      </c>
      <c r="D39" s="6">
        <f t="shared" si="0"/>
        <v>30.588</v>
      </c>
      <c r="E39" s="6">
        <v>78.86</v>
      </c>
      <c r="F39" s="6">
        <f t="shared" si="1"/>
        <v>47.316</v>
      </c>
      <c r="G39" s="7">
        <f t="shared" si="2"/>
        <v>77.9</v>
      </c>
      <c r="H39" s="6">
        <v>37</v>
      </c>
      <c r="I39" s="6"/>
    </row>
    <row r="40" ht="20" customHeight="1" spans="1:9">
      <c r="A40" s="4" t="s">
        <v>105</v>
      </c>
      <c r="B40" s="4" t="s">
        <v>143</v>
      </c>
      <c r="C40" s="5">
        <v>75.56</v>
      </c>
      <c r="D40" s="6">
        <f t="shared" si="0"/>
        <v>30.224</v>
      </c>
      <c r="E40" s="6">
        <v>78.74</v>
      </c>
      <c r="F40" s="6">
        <f t="shared" si="1"/>
        <v>47.244</v>
      </c>
      <c r="G40" s="7">
        <f t="shared" si="2"/>
        <v>77.47</v>
      </c>
      <c r="H40" s="6">
        <v>38</v>
      </c>
      <c r="I40" s="6"/>
    </row>
    <row r="41" ht="20" customHeight="1" spans="1:9">
      <c r="A41" s="4" t="s">
        <v>105</v>
      </c>
      <c r="B41" s="4" t="s">
        <v>144</v>
      </c>
      <c r="C41" s="5">
        <v>77.68</v>
      </c>
      <c r="D41" s="6">
        <f t="shared" si="0"/>
        <v>31.072</v>
      </c>
      <c r="E41" s="6">
        <v>76.64</v>
      </c>
      <c r="F41" s="6">
        <f t="shared" si="1"/>
        <v>45.984</v>
      </c>
      <c r="G41" s="7">
        <f t="shared" si="2"/>
        <v>77.06</v>
      </c>
      <c r="H41" s="6">
        <v>39</v>
      </c>
      <c r="I41" s="6"/>
    </row>
    <row r="42" ht="20" customHeight="1" spans="1:9">
      <c r="A42" s="4" t="s">
        <v>105</v>
      </c>
      <c r="B42" s="4" t="s">
        <v>145</v>
      </c>
      <c r="C42" s="5">
        <v>78.61</v>
      </c>
      <c r="D42" s="6">
        <f t="shared" si="0"/>
        <v>31.444</v>
      </c>
      <c r="E42" s="6">
        <v>74.3</v>
      </c>
      <c r="F42" s="6">
        <f t="shared" si="1"/>
        <v>44.58</v>
      </c>
      <c r="G42" s="7">
        <f t="shared" si="2"/>
        <v>76.02</v>
      </c>
      <c r="H42" s="6">
        <v>40</v>
      </c>
      <c r="I42" s="6"/>
    </row>
    <row r="43" ht="20" customHeight="1" spans="1:9">
      <c r="A43" s="4" t="s">
        <v>105</v>
      </c>
      <c r="B43" s="4" t="s">
        <v>146</v>
      </c>
      <c r="C43" s="5">
        <v>75.77</v>
      </c>
      <c r="D43" s="6">
        <f t="shared" si="0"/>
        <v>30.308</v>
      </c>
      <c r="E43" s="6">
        <v>76</v>
      </c>
      <c r="F43" s="6">
        <f t="shared" si="1"/>
        <v>45.6</v>
      </c>
      <c r="G43" s="7">
        <f t="shared" si="2"/>
        <v>75.91</v>
      </c>
      <c r="H43" s="6">
        <v>41</v>
      </c>
      <c r="I43" s="6"/>
    </row>
    <row r="44" ht="20" customHeight="1" spans="1:9">
      <c r="A44" s="4" t="s">
        <v>105</v>
      </c>
      <c r="B44" s="4" t="s">
        <v>147</v>
      </c>
      <c r="C44" s="5">
        <v>80.67</v>
      </c>
      <c r="D44" s="6">
        <f t="shared" si="0"/>
        <v>32.268</v>
      </c>
      <c r="E44" s="6">
        <v>72.42</v>
      </c>
      <c r="F44" s="6">
        <f t="shared" si="1"/>
        <v>43.452</v>
      </c>
      <c r="G44" s="7">
        <f t="shared" si="2"/>
        <v>75.72</v>
      </c>
      <c r="H44" s="6">
        <v>42</v>
      </c>
      <c r="I44" s="6"/>
    </row>
    <row r="45" ht="20" customHeight="1" spans="1:9">
      <c r="A45" s="4" t="s">
        <v>105</v>
      </c>
      <c r="B45" s="4" t="s">
        <v>148</v>
      </c>
      <c r="C45" s="5">
        <v>79.17</v>
      </c>
      <c r="D45" s="6">
        <f t="shared" si="0"/>
        <v>31.668</v>
      </c>
      <c r="E45" s="6">
        <v>62.14</v>
      </c>
      <c r="F45" s="6">
        <f t="shared" si="1"/>
        <v>37.284</v>
      </c>
      <c r="G45" s="7">
        <f t="shared" si="2"/>
        <v>68.95</v>
      </c>
      <c r="H45" s="6">
        <v>43</v>
      </c>
      <c r="I45" s="6"/>
    </row>
    <row r="46" ht="20" customHeight="1" spans="1:9">
      <c r="A46" s="4" t="s">
        <v>105</v>
      </c>
      <c r="B46" s="4" t="s">
        <v>149</v>
      </c>
      <c r="C46" s="5">
        <v>77.91</v>
      </c>
      <c r="D46" s="6">
        <f t="shared" si="0"/>
        <v>31.164</v>
      </c>
      <c r="E46" s="6">
        <v>0</v>
      </c>
      <c r="F46" s="6">
        <f t="shared" si="1"/>
        <v>0</v>
      </c>
      <c r="G46" s="7">
        <f t="shared" si="2"/>
        <v>31.16</v>
      </c>
      <c r="H46" s="6"/>
      <c r="I46" s="6" t="s">
        <v>56</v>
      </c>
    </row>
    <row r="47" ht="20" customHeight="1" spans="1:9">
      <c r="A47" s="4" t="s">
        <v>105</v>
      </c>
      <c r="B47" s="4" t="s">
        <v>150</v>
      </c>
      <c r="C47" s="5">
        <v>77.49</v>
      </c>
      <c r="D47" s="6">
        <f t="shared" si="0"/>
        <v>30.996</v>
      </c>
      <c r="E47" s="6">
        <v>0</v>
      </c>
      <c r="F47" s="6">
        <f t="shared" si="1"/>
        <v>0</v>
      </c>
      <c r="G47" s="7">
        <f t="shared" si="2"/>
        <v>31</v>
      </c>
      <c r="H47" s="6"/>
      <c r="I47" s="6" t="s">
        <v>56</v>
      </c>
    </row>
  </sheetData>
  <sortState ref="A3:J47">
    <sortCondition ref="G3" descending="1"/>
  </sortState>
  <mergeCells count="1">
    <mergeCell ref="A1:I1"/>
  </mergeCells>
  <conditionalFormatting sqref="C2:C1048576">
    <cfRule type="duplicateValues" dxfId="0" priority="1"/>
  </conditionalFormatting>
  <pageMargins left="0.708333333333333" right="0.393055555555556" top="0.590277777777778" bottom="0.550694444444444" header="0.5" footer="0.5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zoomScale="110" zoomScaleNormal="110" workbookViewId="0">
      <selection activeCell="J7" sqref="J7"/>
    </sheetView>
  </sheetViews>
  <sheetFormatPr defaultColWidth="9" defaultRowHeight="15.6"/>
  <cols>
    <col min="2" max="2" width="13.125" customWidth="1"/>
    <col min="3" max="3" width="9.825" customWidth="1"/>
    <col min="4" max="4" width="20.375" customWidth="1"/>
    <col min="5" max="5" width="10.625" customWidth="1"/>
    <col min="6" max="6" width="20.125" customWidth="1"/>
  </cols>
  <sheetData>
    <row r="1" ht="3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</row>
    <row r="3" ht="20" customHeight="1" spans="1:9">
      <c r="A3" s="4" t="s">
        <v>151</v>
      </c>
      <c r="B3" s="4" t="s">
        <v>152</v>
      </c>
      <c r="C3" s="5">
        <v>83.03</v>
      </c>
      <c r="D3" s="6">
        <f t="shared" ref="D3:D32" si="0">C3*0.4</f>
        <v>33.212</v>
      </c>
      <c r="E3" s="6">
        <v>83.64</v>
      </c>
      <c r="F3" s="6">
        <f t="shared" ref="F3:F32" si="1">E3*0.6</f>
        <v>50.184</v>
      </c>
      <c r="G3" s="7">
        <f t="shared" ref="G3:G32" si="2">ROUND(D3+F3,2)</f>
        <v>83.4</v>
      </c>
      <c r="H3" s="6">
        <v>1</v>
      </c>
      <c r="I3" s="6"/>
    </row>
    <row r="4" ht="20" customHeight="1" spans="1:9">
      <c r="A4" s="4" t="s">
        <v>151</v>
      </c>
      <c r="B4" s="4" t="s">
        <v>153</v>
      </c>
      <c r="C4" s="5">
        <v>84.68</v>
      </c>
      <c r="D4" s="6">
        <f t="shared" si="0"/>
        <v>33.872</v>
      </c>
      <c r="E4" s="6">
        <v>81.94</v>
      </c>
      <c r="F4" s="6">
        <f t="shared" si="1"/>
        <v>49.164</v>
      </c>
      <c r="G4" s="7">
        <f t="shared" si="2"/>
        <v>83.04</v>
      </c>
      <c r="H4" s="6">
        <v>2</v>
      </c>
      <c r="I4" s="6"/>
    </row>
    <row r="5" ht="20" customHeight="1" spans="1:9">
      <c r="A5" s="4" t="s">
        <v>151</v>
      </c>
      <c r="B5" s="4" t="s">
        <v>154</v>
      </c>
      <c r="C5" s="5">
        <v>82.28</v>
      </c>
      <c r="D5" s="6">
        <f t="shared" si="0"/>
        <v>32.912</v>
      </c>
      <c r="E5" s="6">
        <v>82.7</v>
      </c>
      <c r="F5" s="6">
        <f t="shared" si="1"/>
        <v>49.62</v>
      </c>
      <c r="G5" s="7">
        <f t="shared" si="2"/>
        <v>82.53</v>
      </c>
      <c r="H5" s="6">
        <v>3</v>
      </c>
      <c r="I5" s="6"/>
    </row>
    <row r="6" ht="20" customHeight="1" spans="1:9">
      <c r="A6" s="4" t="s">
        <v>151</v>
      </c>
      <c r="B6" s="4" t="s">
        <v>155</v>
      </c>
      <c r="C6" s="5">
        <v>78.83</v>
      </c>
      <c r="D6" s="6">
        <f t="shared" si="0"/>
        <v>31.532</v>
      </c>
      <c r="E6" s="6">
        <v>83.04</v>
      </c>
      <c r="F6" s="6">
        <f t="shared" si="1"/>
        <v>49.824</v>
      </c>
      <c r="G6" s="7">
        <f t="shared" si="2"/>
        <v>81.36</v>
      </c>
      <c r="H6" s="6">
        <v>4</v>
      </c>
      <c r="I6" s="6"/>
    </row>
    <row r="7" ht="20" customHeight="1" spans="1:9">
      <c r="A7" s="4" t="s">
        <v>151</v>
      </c>
      <c r="B7" s="4" t="s">
        <v>156</v>
      </c>
      <c r="C7" s="5">
        <v>78.96</v>
      </c>
      <c r="D7" s="6">
        <f t="shared" si="0"/>
        <v>31.584</v>
      </c>
      <c r="E7" s="6">
        <v>82.02</v>
      </c>
      <c r="F7" s="6">
        <f t="shared" si="1"/>
        <v>49.212</v>
      </c>
      <c r="G7" s="7">
        <f t="shared" si="2"/>
        <v>80.8</v>
      </c>
      <c r="H7" s="6">
        <v>5</v>
      </c>
      <c r="I7" s="6"/>
    </row>
    <row r="8" ht="20" customHeight="1" spans="1:9">
      <c r="A8" s="4" t="s">
        <v>151</v>
      </c>
      <c r="B8" s="4" t="s">
        <v>157</v>
      </c>
      <c r="C8" s="5">
        <v>79.84</v>
      </c>
      <c r="D8" s="6">
        <f t="shared" si="0"/>
        <v>31.936</v>
      </c>
      <c r="E8" s="6">
        <v>81.32</v>
      </c>
      <c r="F8" s="6">
        <f t="shared" si="1"/>
        <v>48.792</v>
      </c>
      <c r="G8" s="7">
        <f t="shared" si="2"/>
        <v>80.73</v>
      </c>
      <c r="H8" s="6">
        <v>6</v>
      </c>
      <c r="I8" s="6"/>
    </row>
    <row r="9" ht="20" customHeight="1" spans="1:9">
      <c r="A9" s="4" t="s">
        <v>151</v>
      </c>
      <c r="B9" s="4" t="s">
        <v>158</v>
      </c>
      <c r="C9" s="5">
        <v>79.37</v>
      </c>
      <c r="D9" s="6">
        <f t="shared" si="0"/>
        <v>31.748</v>
      </c>
      <c r="E9" s="6">
        <v>80.88</v>
      </c>
      <c r="F9" s="6">
        <f t="shared" si="1"/>
        <v>48.528</v>
      </c>
      <c r="G9" s="7">
        <f t="shared" si="2"/>
        <v>80.28</v>
      </c>
      <c r="H9" s="6">
        <v>7</v>
      </c>
      <c r="I9" s="6"/>
    </row>
    <row r="10" ht="20" customHeight="1" spans="1:9">
      <c r="A10" s="4" t="s">
        <v>151</v>
      </c>
      <c r="B10" s="4" t="s">
        <v>159</v>
      </c>
      <c r="C10" s="5">
        <v>76.99</v>
      </c>
      <c r="D10" s="6">
        <f t="shared" si="0"/>
        <v>30.796</v>
      </c>
      <c r="E10" s="6">
        <v>82.44</v>
      </c>
      <c r="F10" s="6">
        <f t="shared" si="1"/>
        <v>49.464</v>
      </c>
      <c r="G10" s="7">
        <f t="shared" si="2"/>
        <v>80.26</v>
      </c>
      <c r="H10" s="6">
        <v>8</v>
      </c>
      <c r="I10" s="6"/>
    </row>
    <row r="11" ht="20" customHeight="1" spans="1:9">
      <c r="A11" s="4" t="s">
        <v>151</v>
      </c>
      <c r="B11" s="4" t="s">
        <v>160</v>
      </c>
      <c r="C11" s="5">
        <v>76.73</v>
      </c>
      <c r="D11" s="6">
        <f t="shared" si="0"/>
        <v>30.692</v>
      </c>
      <c r="E11" s="6">
        <v>82.44</v>
      </c>
      <c r="F11" s="6">
        <f t="shared" si="1"/>
        <v>49.464</v>
      </c>
      <c r="G11" s="7">
        <f t="shared" si="2"/>
        <v>80.16</v>
      </c>
      <c r="H11" s="6">
        <v>9</v>
      </c>
      <c r="I11" s="6"/>
    </row>
    <row r="12" ht="20" customHeight="1" spans="1:9">
      <c r="A12" s="4" t="s">
        <v>151</v>
      </c>
      <c r="B12" s="4" t="s">
        <v>161</v>
      </c>
      <c r="C12" s="5">
        <v>76.17</v>
      </c>
      <c r="D12" s="6">
        <f t="shared" si="0"/>
        <v>30.468</v>
      </c>
      <c r="E12" s="6">
        <v>82.8</v>
      </c>
      <c r="F12" s="6">
        <f t="shared" si="1"/>
        <v>49.68</v>
      </c>
      <c r="G12" s="7">
        <f t="shared" si="2"/>
        <v>80.15</v>
      </c>
      <c r="H12" s="6">
        <v>10</v>
      </c>
      <c r="I12" s="6"/>
    </row>
    <row r="13" ht="20" customHeight="1" spans="1:9">
      <c r="A13" s="4" t="s">
        <v>151</v>
      </c>
      <c r="B13" s="4" t="s">
        <v>162</v>
      </c>
      <c r="C13" s="5">
        <v>79.5</v>
      </c>
      <c r="D13" s="6">
        <f t="shared" si="0"/>
        <v>31.8</v>
      </c>
      <c r="E13" s="6">
        <v>80.28</v>
      </c>
      <c r="F13" s="6">
        <f t="shared" si="1"/>
        <v>48.168</v>
      </c>
      <c r="G13" s="7">
        <f t="shared" si="2"/>
        <v>79.97</v>
      </c>
      <c r="H13" s="6">
        <v>11</v>
      </c>
      <c r="I13" s="6"/>
    </row>
    <row r="14" ht="20" customHeight="1" spans="1:9">
      <c r="A14" s="4" t="s">
        <v>151</v>
      </c>
      <c r="B14" s="4" t="s">
        <v>163</v>
      </c>
      <c r="C14" s="5">
        <v>75.86</v>
      </c>
      <c r="D14" s="6">
        <f t="shared" si="0"/>
        <v>30.344</v>
      </c>
      <c r="E14" s="6">
        <v>82.12</v>
      </c>
      <c r="F14" s="6">
        <f t="shared" si="1"/>
        <v>49.272</v>
      </c>
      <c r="G14" s="7">
        <f t="shared" si="2"/>
        <v>79.62</v>
      </c>
      <c r="H14" s="6">
        <v>12</v>
      </c>
      <c r="I14" s="6"/>
    </row>
    <row r="15" ht="20" customHeight="1" spans="1:9">
      <c r="A15" s="4" t="s">
        <v>151</v>
      </c>
      <c r="B15" s="4" t="s">
        <v>164</v>
      </c>
      <c r="C15" s="5">
        <v>77.51</v>
      </c>
      <c r="D15" s="6">
        <f t="shared" si="0"/>
        <v>31.004</v>
      </c>
      <c r="E15" s="6">
        <v>80.56</v>
      </c>
      <c r="F15" s="6">
        <f t="shared" si="1"/>
        <v>48.336</v>
      </c>
      <c r="G15" s="7">
        <f t="shared" si="2"/>
        <v>79.34</v>
      </c>
      <c r="H15" s="6">
        <v>13</v>
      </c>
      <c r="I15" s="6"/>
    </row>
    <row r="16" ht="20" customHeight="1" spans="1:9">
      <c r="A16" s="4" t="s">
        <v>151</v>
      </c>
      <c r="B16" s="4" t="s">
        <v>165</v>
      </c>
      <c r="C16" s="5">
        <v>76.2</v>
      </c>
      <c r="D16" s="6">
        <f t="shared" si="0"/>
        <v>30.48</v>
      </c>
      <c r="E16" s="6">
        <v>81.4</v>
      </c>
      <c r="F16" s="6">
        <f t="shared" si="1"/>
        <v>48.84</v>
      </c>
      <c r="G16" s="7">
        <f t="shared" si="2"/>
        <v>79.32</v>
      </c>
      <c r="H16" s="6">
        <v>14</v>
      </c>
      <c r="I16" s="6"/>
    </row>
    <row r="17" ht="20" customHeight="1" spans="1:9">
      <c r="A17" s="4" t="s">
        <v>151</v>
      </c>
      <c r="B17" s="4" t="s">
        <v>166</v>
      </c>
      <c r="C17" s="5">
        <v>74.98</v>
      </c>
      <c r="D17" s="6">
        <f t="shared" si="0"/>
        <v>29.992</v>
      </c>
      <c r="E17" s="6">
        <v>81.4</v>
      </c>
      <c r="F17" s="6">
        <f t="shared" si="1"/>
        <v>48.84</v>
      </c>
      <c r="G17" s="7">
        <f t="shared" si="2"/>
        <v>78.83</v>
      </c>
      <c r="H17" s="6">
        <v>15</v>
      </c>
      <c r="I17" s="6"/>
    </row>
    <row r="18" ht="20" customHeight="1" spans="1:9">
      <c r="A18" s="4" t="s">
        <v>151</v>
      </c>
      <c r="B18" s="4" t="s">
        <v>167</v>
      </c>
      <c r="C18" s="5">
        <v>77.54</v>
      </c>
      <c r="D18" s="6">
        <f t="shared" si="0"/>
        <v>31.016</v>
      </c>
      <c r="E18" s="6">
        <v>79.6</v>
      </c>
      <c r="F18" s="6">
        <f t="shared" si="1"/>
        <v>47.76</v>
      </c>
      <c r="G18" s="7">
        <f t="shared" si="2"/>
        <v>78.78</v>
      </c>
      <c r="H18" s="6">
        <v>16</v>
      </c>
      <c r="I18" s="6"/>
    </row>
    <row r="19" ht="20" customHeight="1" spans="1:9">
      <c r="A19" s="4" t="s">
        <v>151</v>
      </c>
      <c r="B19" s="4" t="s">
        <v>168</v>
      </c>
      <c r="C19" s="5">
        <v>74.3</v>
      </c>
      <c r="D19" s="6">
        <f t="shared" si="0"/>
        <v>29.72</v>
      </c>
      <c r="E19" s="6">
        <v>81.76</v>
      </c>
      <c r="F19" s="6">
        <f t="shared" si="1"/>
        <v>49.056</v>
      </c>
      <c r="G19" s="7">
        <f t="shared" si="2"/>
        <v>78.78</v>
      </c>
      <c r="H19" s="6">
        <v>16</v>
      </c>
      <c r="I19" s="6"/>
    </row>
    <row r="20" ht="20" customHeight="1" spans="1:9">
      <c r="A20" s="4" t="s">
        <v>151</v>
      </c>
      <c r="B20" s="4" t="s">
        <v>169</v>
      </c>
      <c r="C20" s="5">
        <v>74.24</v>
      </c>
      <c r="D20" s="6">
        <f t="shared" si="0"/>
        <v>29.696</v>
      </c>
      <c r="E20" s="6">
        <v>81.7</v>
      </c>
      <c r="F20" s="6">
        <f t="shared" si="1"/>
        <v>49.02</v>
      </c>
      <c r="G20" s="7">
        <f t="shared" si="2"/>
        <v>78.72</v>
      </c>
      <c r="H20" s="6">
        <v>18</v>
      </c>
      <c r="I20" s="6"/>
    </row>
    <row r="21" ht="20" customHeight="1" spans="1:9">
      <c r="A21" s="4" t="s">
        <v>151</v>
      </c>
      <c r="B21" s="4" t="s">
        <v>170</v>
      </c>
      <c r="C21" s="5">
        <v>73.64</v>
      </c>
      <c r="D21" s="6">
        <f t="shared" si="0"/>
        <v>29.456</v>
      </c>
      <c r="E21" s="6">
        <v>81.66</v>
      </c>
      <c r="F21" s="6">
        <f t="shared" si="1"/>
        <v>48.996</v>
      </c>
      <c r="G21" s="7">
        <f t="shared" si="2"/>
        <v>78.45</v>
      </c>
      <c r="H21" s="6">
        <v>19</v>
      </c>
      <c r="I21" s="6"/>
    </row>
    <row r="22" ht="20" customHeight="1" spans="1:9">
      <c r="A22" s="4" t="s">
        <v>151</v>
      </c>
      <c r="B22" s="4" t="s">
        <v>171</v>
      </c>
      <c r="C22" s="5">
        <v>75.17</v>
      </c>
      <c r="D22" s="6">
        <f t="shared" si="0"/>
        <v>30.068</v>
      </c>
      <c r="E22" s="6">
        <v>80.36</v>
      </c>
      <c r="F22" s="6">
        <f t="shared" si="1"/>
        <v>48.216</v>
      </c>
      <c r="G22" s="7">
        <f t="shared" si="2"/>
        <v>78.28</v>
      </c>
      <c r="H22" s="6">
        <v>20</v>
      </c>
      <c r="I22" s="6"/>
    </row>
    <row r="23" ht="20" customHeight="1" spans="1:9">
      <c r="A23" s="4" t="s">
        <v>151</v>
      </c>
      <c r="B23" s="4" t="s">
        <v>172</v>
      </c>
      <c r="C23" s="5">
        <v>73.96</v>
      </c>
      <c r="D23" s="6">
        <f t="shared" si="0"/>
        <v>29.584</v>
      </c>
      <c r="E23" s="6">
        <v>80.96</v>
      </c>
      <c r="F23" s="6">
        <f t="shared" si="1"/>
        <v>48.576</v>
      </c>
      <c r="G23" s="7">
        <f t="shared" si="2"/>
        <v>78.16</v>
      </c>
      <c r="H23" s="6">
        <v>21</v>
      </c>
      <c r="I23" s="6"/>
    </row>
    <row r="24" ht="20" customHeight="1" spans="1:9">
      <c r="A24" s="4" t="s">
        <v>151</v>
      </c>
      <c r="B24" s="4" t="s">
        <v>173</v>
      </c>
      <c r="C24" s="5">
        <v>76.2</v>
      </c>
      <c r="D24" s="6">
        <f t="shared" si="0"/>
        <v>30.48</v>
      </c>
      <c r="E24" s="6">
        <v>79.32</v>
      </c>
      <c r="F24" s="6">
        <f t="shared" si="1"/>
        <v>47.592</v>
      </c>
      <c r="G24" s="7">
        <f t="shared" si="2"/>
        <v>78.07</v>
      </c>
      <c r="H24" s="6">
        <v>22</v>
      </c>
      <c r="I24" s="6"/>
    </row>
    <row r="25" ht="20" customHeight="1" spans="1:9">
      <c r="A25" s="4" t="s">
        <v>151</v>
      </c>
      <c r="B25" s="4" t="s">
        <v>174</v>
      </c>
      <c r="C25" s="5">
        <v>75.82</v>
      </c>
      <c r="D25" s="6">
        <f t="shared" si="0"/>
        <v>30.328</v>
      </c>
      <c r="E25" s="6">
        <v>79.52</v>
      </c>
      <c r="F25" s="6">
        <f t="shared" si="1"/>
        <v>47.712</v>
      </c>
      <c r="G25" s="7">
        <f t="shared" si="2"/>
        <v>78.04</v>
      </c>
      <c r="H25" s="6">
        <v>23</v>
      </c>
      <c r="I25" s="6"/>
    </row>
    <row r="26" ht="20" customHeight="1" spans="1:9">
      <c r="A26" s="4" t="s">
        <v>151</v>
      </c>
      <c r="B26" s="4" t="s">
        <v>175</v>
      </c>
      <c r="C26" s="5">
        <v>75.03</v>
      </c>
      <c r="D26" s="6">
        <f t="shared" si="0"/>
        <v>30.012</v>
      </c>
      <c r="E26" s="6">
        <v>79.48</v>
      </c>
      <c r="F26" s="6">
        <f t="shared" si="1"/>
        <v>47.688</v>
      </c>
      <c r="G26" s="7">
        <f t="shared" si="2"/>
        <v>77.7</v>
      </c>
      <c r="H26" s="6">
        <v>24</v>
      </c>
      <c r="I26" s="6"/>
    </row>
    <row r="27" ht="20" customHeight="1" spans="1:9">
      <c r="A27" s="4" t="s">
        <v>151</v>
      </c>
      <c r="B27" s="4" t="s">
        <v>176</v>
      </c>
      <c r="C27" s="5">
        <v>74.84</v>
      </c>
      <c r="D27" s="6">
        <f t="shared" si="0"/>
        <v>29.936</v>
      </c>
      <c r="E27" s="6">
        <v>79.04</v>
      </c>
      <c r="F27" s="6">
        <f t="shared" si="1"/>
        <v>47.424</v>
      </c>
      <c r="G27" s="7">
        <f t="shared" si="2"/>
        <v>77.36</v>
      </c>
      <c r="H27" s="6">
        <v>25</v>
      </c>
      <c r="I27" s="6"/>
    </row>
    <row r="28" ht="20" customHeight="1" spans="1:9">
      <c r="A28" s="4" t="s">
        <v>151</v>
      </c>
      <c r="B28" s="4" t="s">
        <v>177</v>
      </c>
      <c r="C28" s="5">
        <v>75.18</v>
      </c>
      <c r="D28" s="6">
        <f t="shared" si="0"/>
        <v>30.072</v>
      </c>
      <c r="E28" s="6">
        <v>78.56</v>
      </c>
      <c r="F28" s="6">
        <f t="shared" si="1"/>
        <v>47.136</v>
      </c>
      <c r="G28" s="7">
        <f t="shared" si="2"/>
        <v>77.21</v>
      </c>
      <c r="H28" s="6">
        <v>26</v>
      </c>
      <c r="I28" s="6"/>
    </row>
    <row r="29" ht="20" customHeight="1" spans="1:9">
      <c r="A29" s="4" t="s">
        <v>151</v>
      </c>
      <c r="B29" s="4" t="s">
        <v>178</v>
      </c>
      <c r="C29" s="5">
        <v>75.6</v>
      </c>
      <c r="D29" s="6">
        <f t="shared" si="0"/>
        <v>30.24</v>
      </c>
      <c r="E29" s="6">
        <v>77.32</v>
      </c>
      <c r="F29" s="6">
        <f t="shared" si="1"/>
        <v>46.392</v>
      </c>
      <c r="G29" s="7">
        <f t="shared" si="2"/>
        <v>76.63</v>
      </c>
      <c r="H29" s="6">
        <v>27</v>
      </c>
      <c r="I29" s="6"/>
    </row>
    <row r="30" ht="20" customHeight="1" spans="1:9">
      <c r="A30" s="4" t="s">
        <v>151</v>
      </c>
      <c r="B30" s="4" t="s">
        <v>179</v>
      </c>
      <c r="C30" s="5">
        <v>73.74</v>
      </c>
      <c r="D30" s="6">
        <f t="shared" si="0"/>
        <v>29.496</v>
      </c>
      <c r="E30" s="6">
        <v>78.38</v>
      </c>
      <c r="F30" s="6">
        <f t="shared" si="1"/>
        <v>47.028</v>
      </c>
      <c r="G30" s="7">
        <f t="shared" si="2"/>
        <v>76.52</v>
      </c>
      <c r="H30" s="6">
        <v>28</v>
      </c>
      <c r="I30" s="6"/>
    </row>
    <row r="31" ht="20" customHeight="1" spans="1:9">
      <c r="A31" s="4" t="s">
        <v>151</v>
      </c>
      <c r="B31" s="4" t="s">
        <v>180</v>
      </c>
      <c r="C31" s="5">
        <v>77.33</v>
      </c>
      <c r="D31" s="6">
        <f t="shared" si="0"/>
        <v>30.932</v>
      </c>
      <c r="E31" s="6">
        <v>0</v>
      </c>
      <c r="F31" s="6">
        <f t="shared" si="1"/>
        <v>0</v>
      </c>
      <c r="G31" s="7">
        <f t="shared" si="2"/>
        <v>30.93</v>
      </c>
      <c r="H31" s="6"/>
      <c r="I31" s="6" t="s">
        <v>56</v>
      </c>
    </row>
    <row r="32" ht="20" customHeight="1" spans="1:9">
      <c r="A32" s="4" t="s">
        <v>151</v>
      </c>
      <c r="B32" s="4" t="s">
        <v>181</v>
      </c>
      <c r="C32" s="5">
        <v>74.99</v>
      </c>
      <c r="D32" s="6">
        <f t="shared" si="0"/>
        <v>29.996</v>
      </c>
      <c r="E32" s="6">
        <v>0</v>
      </c>
      <c r="F32" s="6">
        <f t="shared" si="1"/>
        <v>0</v>
      </c>
      <c r="G32" s="7">
        <f t="shared" si="2"/>
        <v>30</v>
      </c>
      <c r="H32" s="6"/>
      <c r="I32" s="6" t="s">
        <v>56</v>
      </c>
    </row>
  </sheetData>
  <sortState ref="A3:J32">
    <sortCondition ref="G3" descending="1"/>
  </sortState>
  <mergeCells count="1">
    <mergeCell ref="A1:I1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workbookViewId="0">
      <selection activeCell="K7" sqref="K7"/>
    </sheetView>
  </sheetViews>
  <sheetFormatPr defaultColWidth="9" defaultRowHeight="15.6"/>
  <cols>
    <col min="2" max="2" width="14.625" customWidth="1"/>
    <col min="4" max="4" width="20.125" customWidth="1"/>
    <col min="5" max="5" width="10.375" customWidth="1"/>
    <col min="6" max="6" width="19.875" customWidth="1"/>
    <col min="7" max="7" width="10.125" customWidth="1"/>
  </cols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</row>
    <row r="3" ht="20" customHeight="1" spans="1:9">
      <c r="A3" s="4" t="s">
        <v>182</v>
      </c>
      <c r="B3" s="4" t="s">
        <v>183</v>
      </c>
      <c r="C3" s="5">
        <v>80.74</v>
      </c>
      <c r="D3" s="6">
        <f t="shared" ref="D3:D47" si="0">C3*0.4</f>
        <v>32.296</v>
      </c>
      <c r="E3" s="6">
        <v>84.2</v>
      </c>
      <c r="F3" s="6">
        <f t="shared" ref="F3:F47" si="1">E3*0.6</f>
        <v>50.52</v>
      </c>
      <c r="G3" s="7">
        <f t="shared" ref="G3:G47" si="2">ROUND(D3+F3,2)</f>
        <v>82.82</v>
      </c>
      <c r="H3" s="6">
        <v>1</v>
      </c>
      <c r="I3" s="6"/>
    </row>
    <row r="4" ht="20" customHeight="1" spans="1:9">
      <c r="A4" s="4" t="s">
        <v>182</v>
      </c>
      <c r="B4" s="4" t="s">
        <v>184</v>
      </c>
      <c r="C4" s="5">
        <v>77.74</v>
      </c>
      <c r="D4" s="6">
        <f t="shared" si="0"/>
        <v>31.096</v>
      </c>
      <c r="E4" s="6">
        <v>84.06</v>
      </c>
      <c r="F4" s="6">
        <f t="shared" si="1"/>
        <v>50.436</v>
      </c>
      <c r="G4" s="7">
        <f t="shared" si="2"/>
        <v>81.53</v>
      </c>
      <c r="H4" s="6">
        <v>2</v>
      </c>
      <c r="I4" s="6"/>
    </row>
    <row r="5" ht="20" customHeight="1" spans="1:9">
      <c r="A5" s="4" t="s">
        <v>182</v>
      </c>
      <c r="B5" s="4" t="s">
        <v>185</v>
      </c>
      <c r="C5" s="5">
        <v>79.05</v>
      </c>
      <c r="D5" s="6">
        <f t="shared" si="0"/>
        <v>31.62</v>
      </c>
      <c r="E5" s="6">
        <v>82.08</v>
      </c>
      <c r="F5" s="6">
        <f t="shared" si="1"/>
        <v>49.248</v>
      </c>
      <c r="G5" s="7">
        <f t="shared" si="2"/>
        <v>80.87</v>
      </c>
      <c r="H5" s="6">
        <v>3</v>
      </c>
      <c r="I5" s="6"/>
    </row>
    <row r="6" ht="20" customHeight="1" spans="1:9">
      <c r="A6" s="4" t="s">
        <v>182</v>
      </c>
      <c r="B6" s="4" t="s">
        <v>186</v>
      </c>
      <c r="C6" s="5">
        <v>75.65</v>
      </c>
      <c r="D6" s="6">
        <f t="shared" si="0"/>
        <v>30.26</v>
      </c>
      <c r="E6" s="6">
        <v>84.06</v>
      </c>
      <c r="F6" s="6">
        <f t="shared" si="1"/>
        <v>50.436</v>
      </c>
      <c r="G6" s="7">
        <f t="shared" si="2"/>
        <v>80.7</v>
      </c>
      <c r="H6" s="6">
        <v>4</v>
      </c>
      <c r="I6" s="6"/>
    </row>
    <row r="7" ht="20" customHeight="1" spans="1:9">
      <c r="A7" s="4" t="s">
        <v>182</v>
      </c>
      <c r="B7" s="4" t="s">
        <v>187</v>
      </c>
      <c r="C7" s="5">
        <v>78.51</v>
      </c>
      <c r="D7" s="6">
        <f t="shared" si="0"/>
        <v>31.404</v>
      </c>
      <c r="E7" s="6">
        <v>81.8</v>
      </c>
      <c r="F7" s="6">
        <f t="shared" si="1"/>
        <v>49.08</v>
      </c>
      <c r="G7" s="7">
        <f t="shared" si="2"/>
        <v>80.48</v>
      </c>
      <c r="H7" s="6">
        <v>5</v>
      </c>
      <c r="I7" s="6"/>
    </row>
    <row r="8" ht="20" customHeight="1" spans="1:9">
      <c r="A8" s="4" t="s">
        <v>182</v>
      </c>
      <c r="B8" s="4" t="s">
        <v>188</v>
      </c>
      <c r="C8" s="5">
        <v>75.19</v>
      </c>
      <c r="D8" s="6">
        <f t="shared" si="0"/>
        <v>30.076</v>
      </c>
      <c r="E8" s="6">
        <v>83.98</v>
      </c>
      <c r="F8" s="6">
        <f t="shared" si="1"/>
        <v>50.388</v>
      </c>
      <c r="G8" s="7">
        <f t="shared" si="2"/>
        <v>80.46</v>
      </c>
      <c r="H8" s="6">
        <v>6</v>
      </c>
      <c r="I8" s="6"/>
    </row>
    <row r="9" ht="20" customHeight="1" spans="1:9">
      <c r="A9" s="4" t="s">
        <v>182</v>
      </c>
      <c r="B9" s="4" t="s">
        <v>189</v>
      </c>
      <c r="C9" s="5">
        <v>77.77</v>
      </c>
      <c r="D9" s="6">
        <f t="shared" si="0"/>
        <v>31.108</v>
      </c>
      <c r="E9" s="6">
        <v>82.08</v>
      </c>
      <c r="F9" s="6">
        <f t="shared" si="1"/>
        <v>49.248</v>
      </c>
      <c r="G9" s="7">
        <f t="shared" si="2"/>
        <v>80.36</v>
      </c>
      <c r="H9" s="6">
        <v>7</v>
      </c>
      <c r="I9" s="6"/>
    </row>
    <row r="10" ht="20" customHeight="1" spans="1:9">
      <c r="A10" s="4" t="s">
        <v>182</v>
      </c>
      <c r="B10" s="4" t="s">
        <v>190</v>
      </c>
      <c r="C10" s="5">
        <v>75.8</v>
      </c>
      <c r="D10" s="6">
        <f t="shared" si="0"/>
        <v>30.32</v>
      </c>
      <c r="E10" s="6">
        <v>82.74</v>
      </c>
      <c r="F10" s="6">
        <f t="shared" si="1"/>
        <v>49.644</v>
      </c>
      <c r="G10" s="7">
        <f t="shared" si="2"/>
        <v>79.96</v>
      </c>
      <c r="H10" s="6">
        <v>8</v>
      </c>
      <c r="I10" s="6"/>
    </row>
    <row r="11" ht="20" customHeight="1" spans="1:9">
      <c r="A11" s="4" t="s">
        <v>182</v>
      </c>
      <c r="B11" s="4" t="s">
        <v>191</v>
      </c>
      <c r="C11" s="5">
        <v>76.44</v>
      </c>
      <c r="D11" s="6">
        <f t="shared" si="0"/>
        <v>30.576</v>
      </c>
      <c r="E11" s="6">
        <v>82.12</v>
      </c>
      <c r="F11" s="6">
        <f t="shared" si="1"/>
        <v>49.272</v>
      </c>
      <c r="G11" s="7">
        <f t="shared" si="2"/>
        <v>79.85</v>
      </c>
      <c r="H11" s="6">
        <v>9</v>
      </c>
      <c r="I11" s="6"/>
    </row>
    <row r="12" ht="20" customHeight="1" spans="1:9">
      <c r="A12" s="4" t="s">
        <v>182</v>
      </c>
      <c r="B12" s="4" t="s">
        <v>192</v>
      </c>
      <c r="C12" s="5">
        <v>78.27</v>
      </c>
      <c r="D12" s="6">
        <f t="shared" si="0"/>
        <v>31.308</v>
      </c>
      <c r="E12" s="6">
        <v>80.72</v>
      </c>
      <c r="F12" s="6">
        <f t="shared" si="1"/>
        <v>48.432</v>
      </c>
      <c r="G12" s="7">
        <f t="shared" si="2"/>
        <v>79.74</v>
      </c>
      <c r="H12" s="6">
        <v>10</v>
      </c>
      <c r="I12" s="6"/>
    </row>
    <row r="13" ht="20" customHeight="1" spans="1:9">
      <c r="A13" s="4" t="s">
        <v>182</v>
      </c>
      <c r="B13" s="4" t="s">
        <v>193</v>
      </c>
      <c r="C13" s="5">
        <v>76.06</v>
      </c>
      <c r="D13" s="6">
        <f t="shared" si="0"/>
        <v>30.424</v>
      </c>
      <c r="E13" s="6">
        <v>81.98</v>
      </c>
      <c r="F13" s="6">
        <f t="shared" si="1"/>
        <v>49.188</v>
      </c>
      <c r="G13" s="7">
        <f t="shared" si="2"/>
        <v>79.61</v>
      </c>
      <c r="H13" s="6">
        <v>11</v>
      </c>
      <c r="I13" s="6"/>
    </row>
    <row r="14" ht="20" customHeight="1" spans="1:9">
      <c r="A14" s="4" t="s">
        <v>182</v>
      </c>
      <c r="B14" s="4" t="s">
        <v>194</v>
      </c>
      <c r="C14" s="5">
        <v>76.49</v>
      </c>
      <c r="D14" s="6">
        <f t="shared" si="0"/>
        <v>30.596</v>
      </c>
      <c r="E14" s="6">
        <v>81.64</v>
      </c>
      <c r="F14" s="6">
        <f t="shared" si="1"/>
        <v>48.984</v>
      </c>
      <c r="G14" s="7">
        <f t="shared" si="2"/>
        <v>79.58</v>
      </c>
      <c r="H14" s="6">
        <v>12</v>
      </c>
      <c r="I14" s="6"/>
    </row>
    <row r="15" ht="20" customHeight="1" spans="1:9">
      <c r="A15" s="4" t="s">
        <v>182</v>
      </c>
      <c r="B15" s="4" t="s">
        <v>195</v>
      </c>
      <c r="C15" s="5">
        <v>74.74</v>
      </c>
      <c r="D15" s="6">
        <f t="shared" si="0"/>
        <v>29.896</v>
      </c>
      <c r="E15" s="6">
        <v>82.68</v>
      </c>
      <c r="F15" s="6">
        <f t="shared" si="1"/>
        <v>49.608</v>
      </c>
      <c r="G15" s="7">
        <f t="shared" si="2"/>
        <v>79.5</v>
      </c>
      <c r="H15" s="6">
        <v>13</v>
      </c>
      <c r="I15" s="6"/>
    </row>
    <row r="16" ht="20" customHeight="1" spans="1:9">
      <c r="A16" s="4" t="s">
        <v>182</v>
      </c>
      <c r="B16" s="4" t="s">
        <v>196</v>
      </c>
      <c r="C16" s="5">
        <v>73.01</v>
      </c>
      <c r="D16" s="6">
        <f t="shared" si="0"/>
        <v>29.204</v>
      </c>
      <c r="E16" s="6">
        <v>83.68</v>
      </c>
      <c r="F16" s="6">
        <f t="shared" si="1"/>
        <v>50.208</v>
      </c>
      <c r="G16" s="7">
        <f t="shared" si="2"/>
        <v>79.41</v>
      </c>
      <c r="H16" s="6">
        <v>14</v>
      </c>
      <c r="I16" s="6"/>
    </row>
    <row r="17" ht="20" customHeight="1" spans="1:9">
      <c r="A17" s="4" t="s">
        <v>182</v>
      </c>
      <c r="B17" s="4" t="s">
        <v>197</v>
      </c>
      <c r="C17" s="5">
        <v>78.53</v>
      </c>
      <c r="D17" s="6">
        <f t="shared" si="0"/>
        <v>31.412</v>
      </c>
      <c r="E17" s="6">
        <v>79.92</v>
      </c>
      <c r="F17" s="6">
        <f t="shared" si="1"/>
        <v>47.952</v>
      </c>
      <c r="G17" s="7">
        <f t="shared" si="2"/>
        <v>79.36</v>
      </c>
      <c r="H17" s="6">
        <v>15</v>
      </c>
      <c r="I17" s="6"/>
    </row>
    <row r="18" ht="20" customHeight="1" spans="1:9">
      <c r="A18" s="4" t="s">
        <v>182</v>
      </c>
      <c r="B18" s="4" t="s">
        <v>198</v>
      </c>
      <c r="C18" s="5">
        <v>74.23</v>
      </c>
      <c r="D18" s="6">
        <f t="shared" si="0"/>
        <v>29.692</v>
      </c>
      <c r="E18" s="6">
        <v>82.74</v>
      </c>
      <c r="F18" s="6">
        <f t="shared" si="1"/>
        <v>49.644</v>
      </c>
      <c r="G18" s="7">
        <f t="shared" si="2"/>
        <v>79.34</v>
      </c>
      <c r="H18" s="6">
        <v>16</v>
      </c>
      <c r="I18" s="6"/>
    </row>
    <row r="19" ht="20" customHeight="1" spans="1:9">
      <c r="A19" s="4" t="s">
        <v>182</v>
      </c>
      <c r="B19" s="4" t="s">
        <v>199</v>
      </c>
      <c r="C19" s="5">
        <v>76.52</v>
      </c>
      <c r="D19" s="6">
        <f t="shared" si="0"/>
        <v>30.608</v>
      </c>
      <c r="E19" s="6">
        <v>80.8</v>
      </c>
      <c r="F19" s="6">
        <f t="shared" si="1"/>
        <v>48.48</v>
      </c>
      <c r="G19" s="7">
        <f t="shared" si="2"/>
        <v>79.09</v>
      </c>
      <c r="H19" s="6">
        <v>17</v>
      </c>
      <c r="I19" s="6"/>
    </row>
    <row r="20" ht="20" customHeight="1" spans="1:9">
      <c r="A20" s="4" t="s">
        <v>182</v>
      </c>
      <c r="B20" s="4" t="s">
        <v>200</v>
      </c>
      <c r="C20" s="5">
        <v>73.57</v>
      </c>
      <c r="D20" s="6">
        <f t="shared" si="0"/>
        <v>29.428</v>
      </c>
      <c r="E20" s="6">
        <v>82.68</v>
      </c>
      <c r="F20" s="6">
        <f t="shared" si="1"/>
        <v>49.608</v>
      </c>
      <c r="G20" s="7">
        <f t="shared" si="2"/>
        <v>79.04</v>
      </c>
      <c r="H20" s="6">
        <v>18</v>
      </c>
      <c r="I20" s="6"/>
    </row>
    <row r="21" ht="20" customHeight="1" spans="1:9">
      <c r="A21" s="4" t="s">
        <v>182</v>
      </c>
      <c r="B21" s="4" t="s">
        <v>201</v>
      </c>
      <c r="C21" s="5">
        <v>77.24</v>
      </c>
      <c r="D21" s="6">
        <f t="shared" si="0"/>
        <v>30.896</v>
      </c>
      <c r="E21" s="6">
        <v>80.1</v>
      </c>
      <c r="F21" s="6">
        <f t="shared" si="1"/>
        <v>48.06</v>
      </c>
      <c r="G21" s="7">
        <f t="shared" si="2"/>
        <v>78.96</v>
      </c>
      <c r="H21" s="6">
        <v>19</v>
      </c>
      <c r="I21" s="6"/>
    </row>
    <row r="22" ht="20" customHeight="1" spans="1:9">
      <c r="A22" s="4" t="s">
        <v>182</v>
      </c>
      <c r="B22" s="4" t="s">
        <v>202</v>
      </c>
      <c r="C22" s="5">
        <v>74.01</v>
      </c>
      <c r="D22" s="6">
        <f t="shared" si="0"/>
        <v>29.604</v>
      </c>
      <c r="E22" s="6">
        <v>82.2</v>
      </c>
      <c r="F22" s="6">
        <f t="shared" si="1"/>
        <v>49.32</v>
      </c>
      <c r="G22" s="7">
        <f t="shared" si="2"/>
        <v>78.92</v>
      </c>
      <c r="H22" s="6">
        <v>20</v>
      </c>
      <c r="I22" s="6"/>
    </row>
    <row r="23" ht="20" customHeight="1" spans="1:9">
      <c r="A23" s="4" t="s">
        <v>182</v>
      </c>
      <c r="B23" s="4" t="s">
        <v>203</v>
      </c>
      <c r="C23" s="5">
        <v>74.24</v>
      </c>
      <c r="D23" s="6">
        <f t="shared" si="0"/>
        <v>29.696</v>
      </c>
      <c r="E23" s="6">
        <v>81.84</v>
      </c>
      <c r="F23" s="6">
        <f t="shared" si="1"/>
        <v>49.104</v>
      </c>
      <c r="G23" s="7">
        <f t="shared" si="2"/>
        <v>78.8</v>
      </c>
      <c r="H23" s="6">
        <v>21</v>
      </c>
      <c r="I23" s="6"/>
    </row>
    <row r="24" ht="20" customHeight="1" spans="1:9">
      <c r="A24" s="4" t="s">
        <v>182</v>
      </c>
      <c r="B24" s="4" t="s">
        <v>204</v>
      </c>
      <c r="C24" s="5">
        <v>74.06</v>
      </c>
      <c r="D24" s="6">
        <f t="shared" si="0"/>
        <v>29.624</v>
      </c>
      <c r="E24" s="6">
        <v>81.38</v>
      </c>
      <c r="F24" s="6">
        <f t="shared" si="1"/>
        <v>48.828</v>
      </c>
      <c r="G24" s="7">
        <f t="shared" si="2"/>
        <v>78.45</v>
      </c>
      <c r="H24" s="6">
        <v>22</v>
      </c>
      <c r="I24" s="6"/>
    </row>
    <row r="25" ht="20" customHeight="1" spans="1:9">
      <c r="A25" s="4" t="s">
        <v>182</v>
      </c>
      <c r="B25" s="4" t="s">
        <v>205</v>
      </c>
      <c r="C25" s="5">
        <v>75.49</v>
      </c>
      <c r="D25" s="6">
        <f t="shared" si="0"/>
        <v>30.196</v>
      </c>
      <c r="E25" s="6">
        <v>80.3</v>
      </c>
      <c r="F25" s="6">
        <f t="shared" si="1"/>
        <v>48.18</v>
      </c>
      <c r="G25" s="7">
        <f t="shared" si="2"/>
        <v>78.38</v>
      </c>
      <c r="H25" s="6">
        <v>23</v>
      </c>
      <c r="I25" s="6"/>
    </row>
    <row r="26" ht="20" customHeight="1" spans="1:9">
      <c r="A26" s="4" t="s">
        <v>182</v>
      </c>
      <c r="B26" s="4" t="s">
        <v>206</v>
      </c>
      <c r="C26" s="5">
        <v>73.29</v>
      </c>
      <c r="D26" s="6">
        <f t="shared" si="0"/>
        <v>29.316</v>
      </c>
      <c r="E26" s="6">
        <v>81.68</v>
      </c>
      <c r="F26" s="6">
        <f t="shared" si="1"/>
        <v>49.008</v>
      </c>
      <c r="G26" s="7">
        <f t="shared" si="2"/>
        <v>78.32</v>
      </c>
      <c r="H26" s="6">
        <v>24</v>
      </c>
      <c r="I26" s="6"/>
    </row>
    <row r="27" ht="20" customHeight="1" spans="1:9">
      <c r="A27" s="4" t="s">
        <v>182</v>
      </c>
      <c r="B27" s="4" t="s">
        <v>207</v>
      </c>
      <c r="C27" s="5">
        <v>73.5</v>
      </c>
      <c r="D27" s="6">
        <f t="shared" si="0"/>
        <v>29.4</v>
      </c>
      <c r="E27" s="6">
        <v>81.3</v>
      </c>
      <c r="F27" s="6">
        <f t="shared" si="1"/>
        <v>48.78</v>
      </c>
      <c r="G27" s="7">
        <f t="shared" si="2"/>
        <v>78.18</v>
      </c>
      <c r="H27" s="6">
        <v>25</v>
      </c>
      <c r="I27" s="6"/>
    </row>
    <row r="28" ht="20" customHeight="1" spans="1:9">
      <c r="A28" s="4" t="s">
        <v>182</v>
      </c>
      <c r="B28" s="4" t="s">
        <v>208</v>
      </c>
      <c r="C28" s="5">
        <v>75.69</v>
      </c>
      <c r="D28" s="6">
        <f t="shared" si="0"/>
        <v>30.276</v>
      </c>
      <c r="E28" s="6">
        <v>79.76</v>
      </c>
      <c r="F28" s="6">
        <f t="shared" si="1"/>
        <v>47.856</v>
      </c>
      <c r="G28" s="7">
        <f t="shared" si="2"/>
        <v>78.13</v>
      </c>
      <c r="H28" s="6">
        <v>26</v>
      </c>
      <c r="I28" s="6"/>
    </row>
    <row r="29" ht="20" customHeight="1" spans="1:9">
      <c r="A29" s="4" t="s">
        <v>182</v>
      </c>
      <c r="B29" s="4" t="s">
        <v>209</v>
      </c>
      <c r="C29" s="5">
        <v>72.83</v>
      </c>
      <c r="D29" s="6">
        <f t="shared" si="0"/>
        <v>29.132</v>
      </c>
      <c r="E29" s="6">
        <v>81.46</v>
      </c>
      <c r="F29" s="6">
        <f t="shared" si="1"/>
        <v>48.876</v>
      </c>
      <c r="G29" s="7">
        <f t="shared" si="2"/>
        <v>78.01</v>
      </c>
      <c r="H29" s="6">
        <v>27</v>
      </c>
      <c r="I29" s="6"/>
    </row>
    <row r="30" ht="20" customHeight="1" spans="1:9">
      <c r="A30" s="4" t="s">
        <v>182</v>
      </c>
      <c r="B30" s="4" t="s">
        <v>210</v>
      </c>
      <c r="C30" s="5">
        <v>74.49</v>
      </c>
      <c r="D30" s="6">
        <f t="shared" si="0"/>
        <v>29.796</v>
      </c>
      <c r="E30" s="6">
        <v>80.32</v>
      </c>
      <c r="F30" s="6">
        <f t="shared" si="1"/>
        <v>48.192</v>
      </c>
      <c r="G30" s="7">
        <f t="shared" si="2"/>
        <v>77.99</v>
      </c>
      <c r="H30" s="6">
        <v>28</v>
      </c>
      <c r="I30" s="6"/>
    </row>
    <row r="31" ht="20" customHeight="1" spans="1:9">
      <c r="A31" s="4" t="s">
        <v>182</v>
      </c>
      <c r="B31" s="4" t="s">
        <v>211</v>
      </c>
      <c r="C31" s="5">
        <v>72.47</v>
      </c>
      <c r="D31" s="6">
        <f t="shared" si="0"/>
        <v>28.988</v>
      </c>
      <c r="E31" s="6">
        <v>81.58</v>
      </c>
      <c r="F31" s="6">
        <f t="shared" si="1"/>
        <v>48.948</v>
      </c>
      <c r="G31" s="7">
        <f t="shared" si="2"/>
        <v>77.94</v>
      </c>
      <c r="H31" s="6">
        <v>29</v>
      </c>
      <c r="I31" s="6"/>
    </row>
    <row r="32" ht="20" customHeight="1" spans="1:9">
      <c r="A32" s="4" t="s">
        <v>182</v>
      </c>
      <c r="B32" s="4" t="s">
        <v>212</v>
      </c>
      <c r="C32" s="5">
        <v>72.66</v>
      </c>
      <c r="D32" s="6">
        <f t="shared" si="0"/>
        <v>29.064</v>
      </c>
      <c r="E32" s="6">
        <v>81.44</v>
      </c>
      <c r="F32" s="6">
        <f t="shared" si="1"/>
        <v>48.864</v>
      </c>
      <c r="G32" s="7">
        <f t="shared" si="2"/>
        <v>77.93</v>
      </c>
      <c r="H32" s="6">
        <v>30</v>
      </c>
      <c r="I32" s="6"/>
    </row>
    <row r="33" ht="20" customHeight="1" spans="1:9">
      <c r="A33" s="4" t="s">
        <v>182</v>
      </c>
      <c r="B33" s="4" t="s">
        <v>213</v>
      </c>
      <c r="C33" s="5">
        <v>71.74</v>
      </c>
      <c r="D33" s="6">
        <f t="shared" si="0"/>
        <v>28.696</v>
      </c>
      <c r="E33" s="6">
        <v>81.82</v>
      </c>
      <c r="F33" s="6">
        <f t="shared" si="1"/>
        <v>49.092</v>
      </c>
      <c r="G33" s="7">
        <f t="shared" si="2"/>
        <v>77.79</v>
      </c>
      <c r="H33" s="6">
        <v>31</v>
      </c>
      <c r="I33" s="6"/>
    </row>
    <row r="34" ht="20" customHeight="1" spans="1:9">
      <c r="A34" s="4" t="s">
        <v>182</v>
      </c>
      <c r="B34" s="4" t="s">
        <v>214</v>
      </c>
      <c r="C34" s="5">
        <v>72.65</v>
      </c>
      <c r="D34" s="6">
        <f t="shared" si="0"/>
        <v>29.06</v>
      </c>
      <c r="E34" s="6">
        <v>81.14</v>
      </c>
      <c r="F34" s="6">
        <f t="shared" si="1"/>
        <v>48.684</v>
      </c>
      <c r="G34" s="7">
        <f t="shared" si="2"/>
        <v>77.74</v>
      </c>
      <c r="H34" s="6">
        <v>32</v>
      </c>
      <c r="I34" s="6"/>
    </row>
    <row r="35" ht="20" customHeight="1" spans="1:9">
      <c r="A35" s="4" t="s">
        <v>182</v>
      </c>
      <c r="B35" s="4" t="s">
        <v>215</v>
      </c>
      <c r="C35" s="5">
        <v>74.36</v>
      </c>
      <c r="D35" s="6">
        <f t="shared" si="0"/>
        <v>29.744</v>
      </c>
      <c r="E35" s="6">
        <v>79.84</v>
      </c>
      <c r="F35" s="6">
        <f t="shared" si="1"/>
        <v>47.904</v>
      </c>
      <c r="G35" s="7">
        <f t="shared" si="2"/>
        <v>77.65</v>
      </c>
      <c r="H35" s="6">
        <v>33</v>
      </c>
      <c r="I35" s="6"/>
    </row>
    <row r="36" ht="20" customHeight="1" spans="1:9">
      <c r="A36" s="4" t="s">
        <v>182</v>
      </c>
      <c r="B36" s="4" t="s">
        <v>216</v>
      </c>
      <c r="C36" s="5">
        <v>71.67</v>
      </c>
      <c r="D36" s="6">
        <f t="shared" si="0"/>
        <v>28.668</v>
      </c>
      <c r="E36" s="6">
        <v>81.52</v>
      </c>
      <c r="F36" s="6">
        <f t="shared" si="1"/>
        <v>48.912</v>
      </c>
      <c r="G36" s="7">
        <f t="shared" si="2"/>
        <v>77.58</v>
      </c>
      <c r="H36" s="6">
        <v>34</v>
      </c>
      <c r="I36" s="6"/>
    </row>
    <row r="37" ht="20" customHeight="1" spans="1:9">
      <c r="A37" s="4" t="s">
        <v>182</v>
      </c>
      <c r="B37" s="4" t="s">
        <v>217</v>
      </c>
      <c r="C37" s="5">
        <v>71.22</v>
      </c>
      <c r="D37" s="6">
        <f t="shared" si="0"/>
        <v>28.488</v>
      </c>
      <c r="E37" s="6">
        <v>81.16</v>
      </c>
      <c r="F37" s="6">
        <f t="shared" si="1"/>
        <v>48.696</v>
      </c>
      <c r="G37" s="7">
        <f t="shared" si="2"/>
        <v>77.18</v>
      </c>
      <c r="H37" s="6">
        <v>35</v>
      </c>
      <c r="I37" s="6"/>
    </row>
    <row r="38" ht="20" customHeight="1" spans="1:9">
      <c r="A38" s="4" t="s">
        <v>182</v>
      </c>
      <c r="B38" s="4" t="s">
        <v>218</v>
      </c>
      <c r="C38" s="5">
        <v>72.69</v>
      </c>
      <c r="D38" s="6">
        <f t="shared" si="0"/>
        <v>29.076</v>
      </c>
      <c r="E38" s="6">
        <v>80.08</v>
      </c>
      <c r="F38" s="6">
        <f t="shared" si="1"/>
        <v>48.048</v>
      </c>
      <c r="G38" s="7">
        <f t="shared" si="2"/>
        <v>77.12</v>
      </c>
      <c r="H38" s="6">
        <v>36</v>
      </c>
      <c r="I38" s="6"/>
    </row>
    <row r="39" ht="20" customHeight="1" spans="1:9">
      <c r="A39" s="4" t="s">
        <v>182</v>
      </c>
      <c r="B39" s="4" t="s">
        <v>219</v>
      </c>
      <c r="C39" s="5">
        <v>72.07</v>
      </c>
      <c r="D39" s="6">
        <f t="shared" si="0"/>
        <v>28.828</v>
      </c>
      <c r="E39" s="6">
        <v>79.94</v>
      </c>
      <c r="F39" s="6">
        <f t="shared" si="1"/>
        <v>47.964</v>
      </c>
      <c r="G39" s="7">
        <f t="shared" si="2"/>
        <v>76.79</v>
      </c>
      <c r="H39" s="6">
        <v>37</v>
      </c>
      <c r="I39" s="6"/>
    </row>
    <row r="40" ht="20" customHeight="1" spans="1:9">
      <c r="A40" s="4" t="s">
        <v>182</v>
      </c>
      <c r="B40" s="4" t="s">
        <v>220</v>
      </c>
      <c r="C40" s="5">
        <v>72.47</v>
      </c>
      <c r="D40" s="6">
        <f t="shared" si="0"/>
        <v>28.988</v>
      </c>
      <c r="E40" s="6">
        <v>79.58</v>
      </c>
      <c r="F40" s="6">
        <f t="shared" si="1"/>
        <v>47.748</v>
      </c>
      <c r="G40" s="7">
        <f t="shared" si="2"/>
        <v>76.74</v>
      </c>
      <c r="H40" s="6">
        <v>38</v>
      </c>
      <c r="I40" s="6"/>
    </row>
    <row r="41" ht="20" customHeight="1" spans="1:9">
      <c r="A41" s="4" t="s">
        <v>182</v>
      </c>
      <c r="B41" s="4" t="s">
        <v>221</v>
      </c>
      <c r="C41" s="5">
        <v>71.86</v>
      </c>
      <c r="D41" s="6">
        <f t="shared" si="0"/>
        <v>28.744</v>
      </c>
      <c r="E41" s="6">
        <v>79.82</v>
      </c>
      <c r="F41" s="6">
        <f t="shared" si="1"/>
        <v>47.892</v>
      </c>
      <c r="G41" s="7">
        <f t="shared" si="2"/>
        <v>76.64</v>
      </c>
      <c r="H41" s="6">
        <v>39</v>
      </c>
      <c r="I41" s="6"/>
    </row>
    <row r="42" ht="20" customHeight="1" spans="1:9">
      <c r="A42" s="4" t="s">
        <v>182</v>
      </c>
      <c r="B42" s="4" t="s">
        <v>222</v>
      </c>
      <c r="C42" s="5">
        <v>71.61</v>
      </c>
      <c r="D42" s="6">
        <f t="shared" si="0"/>
        <v>28.644</v>
      </c>
      <c r="E42" s="6">
        <v>79.1</v>
      </c>
      <c r="F42" s="6">
        <f t="shared" si="1"/>
        <v>47.46</v>
      </c>
      <c r="G42" s="7">
        <f t="shared" si="2"/>
        <v>76.1</v>
      </c>
      <c r="H42" s="6">
        <v>40</v>
      </c>
      <c r="I42" s="6"/>
    </row>
    <row r="43" ht="20" customHeight="1" spans="1:9">
      <c r="A43" s="4" t="s">
        <v>182</v>
      </c>
      <c r="B43" s="4" t="s">
        <v>223</v>
      </c>
      <c r="C43" s="5">
        <v>72.72</v>
      </c>
      <c r="D43" s="6">
        <f t="shared" si="0"/>
        <v>29.088</v>
      </c>
      <c r="E43" s="6">
        <v>76.46</v>
      </c>
      <c r="F43" s="6">
        <f t="shared" si="1"/>
        <v>45.876</v>
      </c>
      <c r="G43" s="7">
        <f t="shared" si="2"/>
        <v>74.96</v>
      </c>
      <c r="H43" s="6">
        <v>41</v>
      </c>
      <c r="I43" s="6"/>
    </row>
    <row r="44" ht="20" customHeight="1" spans="1:9">
      <c r="A44" s="4" t="s">
        <v>182</v>
      </c>
      <c r="B44" s="4" t="s">
        <v>224</v>
      </c>
      <c r="C44" s="5">
        <v>70.89</v>
      </c>
      <c r="D44" s="6">
        <f t="shared" si="0"/>
        <v>28.356</v>
      </c>
      <c r="E44" s="6">
        <v>76.58</v>
      </c>
      <c r="F44" s="6">
        <f t="shared" si="1"/>
        <v>45.948</v>
      </c>
      <c r="G44" s="7">
        <f t="shared" si="2"/>
        <v>74.3</v>
      </c>
      <c r="H44" s="6">
        <v>42</v>
      </c>
      <c r="I44" s="6"/>
    </row>
    <row r="45" ht="20" customHeight="1" spans="1:9">
      <c r="A45" s="4" t="s">
        <v>182</v>
      </c>
      <c r="B45" s="4" t="s">
        <v>225</v>
      </c>
      <c r="C45" s="5">
        <v>77.21</v>
      </c>
      <c r="D45" s="6">
        <f t="shared" si="0"/>
        <v>30.884</v>
      </c>
      <c r="E45" s="6">
        <v>64.62</v>
      </c>
      <c r="F45" s="6">
        <f t="shared" si="1"/>
        <v>38.772</v>
      </c>
      <c r="G45" s="7">
        <f t="shared" si="2"/>
        <v>69.66</v>
      </c>
      <c r="H45" s="6">
        <v>43</v>
      </c>
      <c r="I45" s="6"/>
    </row>
    <row r="46" ht="20" customHeight="1" spans="1:9">
      <c r="A46" s="4" t="s">
        <v>182</v>
      </c>
      <c r="B46" s="4" t="s">
        <v>226</v>
      </c>
      <c r="C46" s="5">
        <v>73.49</v>
      </c>
      <c r="D46" s="6">
        <f t="shared" si="0"/>
        <v>29.396</v>
      </c>
      <c r="E46" s="6">
        <v>0</v>
      </c>
      <c r="F46" s="6">
        <f t="shared" si="1"/>
        <v>0</v>
      </c>
      <c r="G46" s="7">
        <f t="shared" si="2"/>
        <v>29.4</v>
      </c>
      <c r="H46" s="6"/>
      <c r="I46" s="6" t="s">
        <v>56</v>
      </c>
    </row>
    <row r="47" ht="20" customHeight="1" spans="1:9">
      <c r="A47" s="4" t="s">
        <v>182</v>
      </c>
      <c r="B47" s="4" t="s">
        <v>227</v>
      </c>
      <c r="C47" s="5">
        <v>73.03</v>
      </c>
      <c r="D47" s="6">
        <f t="shared" si="0"/>
        <v>29.212</v>
      </c>
      <c r="E47" s="6">
        <v>0</v>
      </c>
      <c r="F47" s="6">
        <f t="shared" si="1"/>
        <v>0</v>
      </c>
      <c r="G47" s="7">
        <f t="shared" si="2"/>
        <v>29.21</v>
      </c>
      <c r="H47" s="6"/>
      <c r="I47" s="6" t="s">
        <v>56</v>
      </c>
    </row>
  </sheetData>
  <sortState ref="A3:J47">
    <sortCondition ref="G3" descending="1"/>
  </sortState>
  <mergeCells count="1">
    <mergeCell ref="A1:I1"/>
  </mergeCells>
  <pageMargins left="0.66875" right="0.550694444444444" top="0.550694444444444" bottom="0.550694444444444" header="0.5" footer="0.5"/>
  <pageSetup paperSize="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zoomScale="110" zoomScaleNormal="110" workbookViewId="0">
      <selection activeCell="K7" sqref="K7"/>
    </sheetView>
  </sheetViews>
  <sheetFormatPr defaultColWidth="9" defaultRowHeight="15.6"/>
  <cols>
    <col min="2" max="2" width="14.875" customWidth="1"/>
    <col min="4" max="4" width="20" customWidth="1"/>
    <col min="5" max="5" width="9.75" customWidth="1"/>
    <col min="6" max="6" width="20" customWidth="1"/>
  </cols>
  <sheetData>
    <row r="1" ht="3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 t="s">
        <v>2</v>
      </c>
      <c r="C2" s="8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</row>
    <row r="3" ht="20" customHeight="1" spans="1:9">
      <c r="A3" s="4" t="s">
        <v>228</v>
      </c>
      <c r="B3" s="4" t="s">
        <v>229</v>
      </c>
      <c r="C3" s="9">
        <v>76.71</v>
      </c>
      <c r="D3" s="6">
        <f t="shared" ref="D3:D23" si="0">C3*0.4</f>
        <v>30.684</v>
      </c>
      <c r="E3" s="6">
        <v>86.62</v>
      </c>
      <c r="F3" s="6">
        <f t="shared" ref="F3:F23" si="1">E3*0.6</f>
        <v>51.972</v>
      </c>
      <c r="G3" s="7">
        <f t="shared" ref="G3:G23" si="2">ROUND(D3+F3,2)</f>
        <v>82.66</v>
      </c>
      <c r="H3" s="6">
        <v>1</v>
      </c>
      <c r="I3" s="6"/>
    </row>
    <row r="4" ht="20" customHeight="1" spans="1:9">
      <c r="A4" s="4" t="s">
        <v>228</v>
      </c>
      <c r="B4" s="4" t="s">
        <v>230</v>
      </c>
      <c r="C4" s="9">
        <v>74.28</v>
      </c>
      <c r="D4" s="6">
        <f t="shared" si="0"/>
        <v>29.712</v>
      </c>
      <c r="E4" s="6">
        <v>85.08</v>
      </c>
      <c r="F4" s="6">
        <f t="shared" si="1"/>
        <v>51.048</v>
      </c>
      <c r="G4" s="7">
        <f t="shared" si="2"/>
        <v>80.76</v>
      </c>
      <c r="H4" s="6">
        <v>2</v>
      </c>
      <c r="I4" s="6"/>
    </row>
    <row r="5" ht="20" customHeight="1" spans="1:9">
      <c r="A5" s="4" t="s">
        <v>228</v>
      </c>
      <c r="B5" s="4" t="s">
        <v>231</v>
      </c>
      <c r="C5" s="9">
        <v>78.56</v>
      </c>
      <c r="D5" s="6">
        <f t="shared" si="0"/>
        <v>31.424</v>
      </c>
      <c r="E5" s="6">
        <v>81.38</v>
      </c>
      <c r="F5" s="6">
        <f t="shared" si="1"/>
        <v>48.828</v>
      </c>
      <c r="G5" s="7">
        <f t="shared" si="2"/>
        <v>80.25</v>
      </c>
      <c r="H5" s="6">
        <v>3</v>
      </c>
      <c r="I5" s="6"/>
    </row>
    <row r="6" ht="20" customHeight="1" spans="1:9">
      <c r="A6" s="4" t="s">
        <v>228</v>
      </c>
      <c r="B6" s="4" t="s">
        <v>232</v>
      </c>
      <c r="C6" s="9">
        <v>76.08</v>
      </c>
      <c r="D6" s="6">
        <f t="shared" si="0"/>
        <v>30.432</v>
      </c>
      <c r="E6" s="6">
        <v>82.26</v>
      </c>
      <c r="F6" s="6">
        <f t="shared" si="1"/>
        <v>49.356</v>
      </c>
      <c r="G6" s="7">
        <f t="shared" si="2"/>
        <v>79.79</v>
      </c>
      <c r="H6" s="6">
        <v>4</v>
      </c>
      <c r="I6" s="6"/>
    </row>
    <row r="7" ht="20" customHeight="1" spans="1:9">
      <c r="A7" s="4" t="s">
        <v>228</v>
      </c>
      <c r="B7" s="4" t="s">
        <v>233</v>
      </c>
      <c r="C7" s="9">
        <v>73.88</v>
      </c>
      <c r="D7" s="6">
        <f t="shared" si="0"/>
        <v>29.552</v>
      </c>
      <c r="E7" s="6">
        <v>82.24</v>
      </c>
      <c r="F7" s="6">
        <f t="shared" si="1"/>
        <v>49.344</v>
      </c>
      <c r="G7" s="7">
        <f t="shared" si="2"/>
        <v>78.9</v>
      </c>
      <c r="H7" s="6">
        <v>5</v>
      </c>
      <c r="I7" s="6"/>
    </row>
    <row r="8" ht="20" customHeight="1" spans="1:9">
      <c r="A8" s="4" t="s">
        <v>228</v>
      </c>
      <c r="B8" s="4" t="s">
        <v>234</v>
      </c>
      <c r="C8" s="9">
        <v>78.95</v>
      </c>
      <c r="D8" s="6">
        <f t="shared" si="0"/>
        <v>31.58</v>
      </c>
      <c r="E8" s="6">
        <v>78.64</v>
      </c>
      <c r="F8" s="6">
        <f t="shared" si="1"/>
        <v>47.184</v>
      </c>
      <c r="G8" s="7">
        <f t="shared" si="2"/>
        <v>78.76</v>
      </c>
      <c r="H8" s="6">
        <v>6</v>
      </c>
      <c r="I8" s="6"/>
    </row>
    <row r="9" ht="20" customHeight="1" spans="1:9">
      <c r="A9" s="4" t="s">
        <v>228</v>
      </c>
      <c r="B9" s="4" t="s">
        <v>235</v>
      </c>
      <c r="C9" s="9">
        <v>75.48</v>
      </c>
      <c r="D9" s="6">
        <f t="shared" si="0"/>
        <v>30.192</v>
      </c>
      <c r="E9" s="6">
        <v>80</v>
      </c>
      <c r="F9" s="6">
        <f t="shared" si="1"/>
        <v>48</v>
      </c>
      <c r="G9" s="7">
        <f t="shared" si="2"/>
        <v>78.19</v>
      </c>
      <c r="H9" s="6">
        <v>7</v>
      </c>
      <c r="I9" s="6"/>
    </row>
    <row r="10" ht="20" customHeight="1" spans="1:9">
      <c r="A10" s="4" t="s">
        <v>228</v>
      </c>
      <c r="B10" s="4" t="s">
        <v>236</v>
      </c>
      <c r="C10" s="9">
        <v>75.43</v>
      </c>
      <c r="D10" s="6">
        <f t="shared" si="0"/>
        <v>30.172</v>
      </c>
      <c r="E10" s="6">
        <v>79.7</v>
      </c>
      <c r="F10" s="6">
        <f t="shared" si="1"/>
        <v>47.82</v>
      </c>
      <c r="G10" s="7">
        <f t="shared" si="2"/>
        <v>77.99</v>
      </c>
      <c r="H10" s="6">
        <v>8</v>
      </c>
      <c r="I10" s="6"/>
    </row>
    <row r="11" ht="20" customHeight="1" spans="1:9">
      <c r="A11" s="4" t="s">
        <v>228</v>
      </c>
      <c r="B11" s="4" t="s">
        <v>237</v>
      </c>
      <c r="C11" s="9">
        <v>75.03</v>
      </c>
      <c r="D11" s="6">
        <f t="shared" si="0"/>
        <v>30.012</v>
      </c>
      <c r="E11" s="6">
        <v>79.44</v>
      </c>
      <c r="F11" s="6">
        <f t="shared" si="1"/>
        <v>47.664</v>
      </c>
      <c r="G11" s="7">
        <f t="shared" si="2"/>
        <v>77.68</v>
      </c>
      <c r="H11" s="6">
        <v>9</v>
      </c>
      <c r="I11" s="6"/>
    </row>
    <row r="12" ht="20" customHeight="1" spans="1:9">
      <c r="A12" s="4" t="s">
        <v>228</v>
      </c>
      <c r="B12" s="4" t="s">
        <v>238</v>
      </c>
      <c r="C12" s="9">
        <v>71.28</v>
      </c>
      <c r="D12" s="6">
        <f t="shared" si="0"/>
        <v>28.512</v>
      </c>
      <c r="E12" s="6">
        <v>81.82</v>
      </c>
      <c r="F12" s="6">
        <f t="shared" si="1"/>
        <v>49.092</v>
      </c>
      <c r="G12" s="7">
        <f t="shared" si="2"/>
        <v>77.6</v>
      </c>
      <c r="H12" s="6">
        <v>10</v>
      </c>
      <c r="I12" s="6"/>
    </row>
    <row r="13" ht="20" customHeight="1" spans="1:9">
      <c r="A13" s="4" t="s">
        <v>228</v>
      </c>
      <c r="B13" s="4" t="s">
        <v>239</v>
      </c>
      <c r="C13" s="9">
        <v>71.24</v>
      </c>
      <c r="D13" s="6">
        <f t="shared" si="0"/>
        <v>28.496</v>
      </c>
      <c r="E13" s="6">
        <v>81.62</v>
      </c>
      <c r="F13" s="6">
        <f t="shared" si="1"/>
        <v>48.972</v>
      </c>
      <c r="G13" s="7">
        <f t="shared" si="2"/>
        <v>77.47</v>
      </c>
      <c r="H13" s="6">
        <v>11</v>
      </c>
      <c r="I13" s="6"/>
    </row>
    <row r="14" ht="20" customHeight="1" spans="1:9">
      <c r="A14" s="4" t="s">
        <v>228</v>
      </c>
      <c r="B14" s="4" t="s">
        <v>240</v>
      </c>
      <c r="C14" s="9">
        <v>72.52</v>
      </c>
      <c r="D14" s="6">
        <f t="shared" si="0"/>
        <v>29.008</v>
      </c>
      <c r="E14" s="6">
        <v>80.32</v>
      </c>
      <c r="F14" s="6">
        <f t="shared" si="1"/>
        <v>48.192</v>
      </c>
      <c r="G14" s="7">
        <f t="shared" si="2"/>
        <v>77.2</v>
      </c>
      <c r="H14" s="6">
        <v>12</v>
      </c>
      <c r="I14" s="6"/>
    </row>
    <row r="15" ht="20" customHeight="1" spans="1:9">
      <c r="A15" s="4" t="s">
        <v>228</v>
      </c>
      <c r="B15" s="4" t="s">
        <v>241</v>
      </c>
      <c r="C15" s="9">
        <v>76.46</v>
      </c>
      <c r="D15" s="6">
        <f t="shared" si="0"/>
        <v>30.584</v>
      </c>
      <c r="E15" s="6">
        <v>77.46</v>
      </c>
      <c r="F15" s="6">
        <f t="shared" si="1"/>
        <v>46.476</v>
      </c>
      <c r="G15" s="7">
        <f t="shared" si="2"/>
        <v>77.06</v>
      </c>
      <c r="H15" s="6">
        <v>13</v>
      </c>
      <c r="I15" s="6"/>
    </row>
    <row r="16" ht="20" customHeight="1" spans="1:9">
      <c r="A16" s="4" t="s">
        <v>228</v>
      </c>
      <c r="B16" s="4" t="s">
        <v>242</v>
      </c>
      <c r="C16" s="9">
        <v>73.95</v>
      </c>
      <c r="D16" s="6">
        <f t="shared" si="0"/>
        <v>29.58</v>
      </c>
      <c r="E16" s="6">
        <v>78.5</v>
      </c>
      <c r="F16" s="6">
        <f t="shared" si="1"/>
        <v>47.1</v>
      </c>
      <c r="G16" s="7">
        <f t="shared" si="2"/>
        <v>76.68</v>
      </c>
      <c r="H16" s="6">
        <v>14</v>
      </c>
      <c r="I16" s="6"/>
    </row>
    <row r="17" ht="20" customHeight="1" spans="1:9">
      <c r="A17" s="4" t="s">
        <v>228</v>
      </c>
      <c r="B17" s="4" t="s">
        <v>243</v>
      </c>
      <c r="C17" s="9">
        <v>73.24</v>
      </c>
      <c r="D17" s="6">
        <f t="shared" si="0"/>
        <v>29.296</v>
      </c>
      <c r="E17" s="6">
        <v>77.54</v>
      </c>
      <c r="F17" s="6">
        <f t="shared" si="1"/>
        <v>46.524</v>
      </c>
      <c r="G17" s="7">
        <f t="shared" si="2"/>
        <v>75.82</v>
      </c>
      <c r="H17" s="6">
        <v>15</v>
      </c>
      <c r="I17" s="6"/>
    </row>
    <row r="18" ht="20" customHeight="1" spans="1:9">
      <c r="A18" s="4" t="s">
        <v>228</v>
      </c>
      <c r="B18" s="4" t="s">
        <v>244</v>
      </c>
      <c r="C18" s="9">
        <v>73.88</v>
      </c>
      <c r="D18" s="6">
        <f t="shared" si="0"/>
        <v>29.552</v>
      </c>
      <c r="E18" s="6">
        <v>76.46</v>
      </c>
      <c r="F18" s="6">
        <f t="shared" si="1"/>
        <v>45.876</v>
      </c>
      <c r="G18" s="7">
        <f t="shared" si="2"/>
        <v>75.43</v>
      </c>
      <c r="H18" s="6">
        <v>16</v>
      </c>
      <c r="I18" s="6"/>
    </row>
    <row r="19" ht="20" customHeight="1" spans="1:9">
      <c r="A19" s="4" t="s">
        <v>228</v>
      </c>
      <c r="B19" s="4" t="s">
        <v>245</v>
      </c>
      <c r="C19" s="9">
        <v>75.28</v>
      </c>
      <c r="D19" s="6">
        <f t="shared" si="0"/>
        <v>30.112</v>
      </c>
      <c r="E19" s="6">
        <v>75.32</v>
      </c>
      <c r="F19" s="6">
        <f t="shared" si="1"/>
        <v>45.192</v>
      </c>
      <c r="G19" s="7">
        <f t="shared" si="2"/>
        <v>75.3</v>
      </c>
      <c r="H19" s="6">
        <v>17</v>
      </c>
      <c r="I19" s="6"/>
    </row>
    <row r="20" ht="20" customHeight="1" spans="1:9">
      <c r="A20" s="4" t="s">
        <v>228</v>
      </c>
      <c r="B20" s="4" t="s">
        <v>246</v>
      </c>
      <c r="C20" s="9">
        <v>70.99</v>
      </c>
      <c r="D20" s="6">
        <f t="shared" si="0"/>
        <v>28.396</v>
      </c>
      <c r="E20" s="6">
        <v>76.76</v>
      </c>
      <c r="F20" s="6">
        <f t="shared" si="1"/>
        <v>46.056</v>
      </c>
      <c r="G20" s="7">
        <f t="shared" si="2"/>
        <v>74.45</v>
      </c>
      <c r="H20" s="6">
        <v>18</v>
      </c>
      <c r="I20" s="6"/>
    </row>
    <row r="21" ht="20" customHeight="1" spans="1:9">
      <c r="A21" s="4" t="s">
        <v>228</v>
      </c>
      <c r="B21" s="4" t="s">
        <v>247</v>
      </c>
      <c r="C21" s="9">
        <v>72.37</v>
      </c>
      <c r="D21" s="6">
        <f t="shared" si="0"/>
        <v>28.948</v>
      </c>
      <c r="E21" s="6">
        <v>64.3</v>
      </c>
      <c r="F21" s="6">
        <f t="shared" si="1"/>
        <v>38.58</v>
      </c>
      <c r="G21" s="7">
        <f t="shared" si="2"/>
        <v>67.53</v>
      </c>
      <c r="H21" s="6">
        <v>19</v>
      </c>
      <c r="I21" s="6"/>
    </row>
    <row r="22" ht="20" customHeight="1" spans="1:9">
      <c r="A22" s="4" t="s">
        <v>228</v>
      </c>
      <c r="B22" s="4" t="s">
        <v>248</v>
      </c>
      <c r="C22" s="5">
        <v>71.84</v>
      </c>
      <c r="D22" s="6">
        <f t="shared" si="0"/>
        <v>28.736</v>
      </c>
      <c r="E22" s="6">
        <v>28.96</v>
      </c>
      <c r="F22" s="6">
        <f t="shared" si="1"/>
        <v>17.376</v>
      </c>
      <c r="G22" s="7">
        <f t="shared" si="2"/>
        <v>46.11</v>
      </c>
      <c r="H22" s="6">
        <v>20</v>
      </c>
      <c r="I22" s="6"/>
    </row>
    <row r="23" ht="20" customHeight="1" spans="1:9">
      <c r="A23" s="4" t="s">
        <v>228</v>
      </c>
      <c r="B23" s="4" t="s">
        <v>249</v>
      </c>
      <c r="C23" s="5">
        <v>79.34</v>
      </c>
      <c r="D23" s="6">
        <f t="shared" si="0"/>
        <v>31.736</v>
      </c>
      <c r="E23" s="6">
        <v>0</v>
      </c>
      <c r="F23" s="6">
        <f t="shared" si="1"/>
        <v>0</v>
      </c>
      <c r="G23" s="7">
        <f t="shared" si="2"/>
        <v>31.74</v>
      </c>
      <c r="H23" s="6"/>
      <c r="I23" s="6" t="s">
        <v>56</v>
      </c>
    </row>
  </sheetData>
  <sortState ref="A3:J23">
    <sortCondition ref="G3" descending="1"/>
  </sortState>
  <mergeCells count="1">
    <mergeCell ref="A1:I1"/>
  </mergeCells>
  <pageMargins left="0.590277777777778" right="0.751388888888889" top="1" bottom="1" header="0.5" footer="0.5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workbookViewId="0">
      <selection activeCell="J10" sqref="J10"/>
    </sheetView>
  </sheetViews>
  <sheetFormatPr defaultColWidth="9" defaultRowHeight="15.6" outlineLevelRow="7"/>
  <cols>
    <col min="2" max="2" width="14.125" customWidth="1"/>
    <col min="4" max="4" width="21.5" customWidth="1"/>
    <col min="5" max="5" width="9.75" customWidth="1"/>
    <col min="6" max="6" width="20.375" customWidth="1"/>
    <col min="7" max="7" width="9.25" customWidth="1"/>
    <col min="8" max="8" width="9.5" customWidth="1"/>
  </cols>
  <sheetData>
    <row r="1" ht="3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</row>
    <row r="3" ht="20" customHeight="1" spans="1:9">
      <c r="A3" s="4" t="s">
        <v>250</v>
      </c>
      <c r="B3" s="4" t="s">
        <v>251</v>
      </c>
      <c r="C3" s="5">
        <v>78.08</v>
      </c>
      <c r="D3" s="6">
        <f t="shared" ref="D3:D8" si="0">C3*0.4</f>
        <v>31.232</v>
      </c>
      <c r="E3" s="6">
        <v>82.5</v>
      </c>
      <c r="F3" s="6">
        <f t="shared" ref="F3:F8" si="1">E3*0.6</f>
        <v>49.5</v>
      </c>
      <c r="G3" s="7">
        <f t="shared" ref="G3:G8" si="2">ROUND(D3+F3,2)</f>
        <v>80.73</v>
      </c>
      <c r="H3" s="6">
        <v>1</v>
      </c>
      <c r="I3" s="6"/>
    </row>
    <row r="4" ht="20" customHeight="1" spans="1:9">
      <c r="A4" s="4" t="s">
        <v>250</v>
      </c>
      <c r="B4" s="4" t="s">
        <v>252</v>
      </c>
      <c r="C4" s="5">
        <v>75.19</v>
      </c>
      <c r="D4" s="6">
        <f t="shared" si="0"/>
        <v>30.076</v>
      </c>
      <c r="E4" s="6">
        <v>81.84</v>
      </c>
      <c r="F4" s="6">
        <f t="shared" si="1"/>
        <v>49.104</v>
      </c>
      <c r="G4" s="7">
        <f t="shared" si="2"/>
        <v>79.18</v>
      </c>
      <c r="H4" s="6">
        <v>2</v>
      </c>
      <c r="I4" s="6"/>
    </row>
    <row r="5" ht="20" customHeight="1" spans="1:9">
      <c r="A5" s="4" t="s">
        <v>250</v>
      </c>
      <c r="B5" s="4" t="s">
        <v>253</v>
      </c>
      <c r="C5" s="5">
        <v>73.9</v>
      </c>
      <c r="D5" s="6">
        <f t="shared" si="0"/>
        <v>29.56</v>
      </c>
      <c r="E5" s="6">
        <v>82.26</v>
      </c>
      <c r="F5" s="6">
        <f t="shared" si="1"/>
        <v>49.356</v>
      </c>
      <c r="G5" s="7">
        <f t="shared" si="2"/>
        <v>78.92</v>
      </c>
      <c r="H5" s="6">
        <v>3</v>
      </c>
      <c r="I5" s="6"/>
    </row>
    <row r="6" ht="20" customHeight="1" spans="1:9">
      <c r="A6" s="4" t="s">
        <v>250</v>
      </c>
      <c r="B6" s="4" t="s">
        <v>254</v>
      </c>
      <c r="C6" s="5">
        <v>73.96</v>
      </c>
      <c r="D6" s="6">
        <f t="shared" si="0"/>
        <v>29.584</v>
      </c>
      <c r="E6" s="6">
        <v>81.18</v>
      </c>
      <c r="F6" s="6">
        <f t="shared" si="1"/>
        <v>48.708</v>
      </c>
      <c r="G6" s="7">
        <f t="shared" si="2"/>
        <v>78.29</v>
      </c>
      <c r="H6" s="6">
        <v>4</v>
      </c>
      <c r="I6" s="6"/>
    </row>
    <row r="7" ht="20" customHeight="1" spans="1:9">
      <c r="A7" s="4" t="s">
        <v>250</v>
      </c>
      <c r="B7" s="4" t="s">
        <v>255</v>
      </c>
      <c r="C7" s="5">
        <v>71.42</v>
      </c>
      <c r="D7" s="6">
        <f t="shared" si="0"/>
        <v>28.568</v>
      </c>
      <c r="E7" s="6">
        <v>82.12</v>
      </c>
      <c r="F7" s="6">
        <f t="shared" si="1"/>
        <v>49.272</v>
      </c>
      <c r="G7" s="7">
        <f t="shared" si="2"/>
        <v>77.84</v>
      </c>
      <c r="H7" s="6">
        <v>5</v>
      </c>
      <c r="I7" s="6"/>
    </row>
    <row r="8" ht="20" customHeight="1" spans="1:9">
      <c r="A8" s="4" t="s">
        <v>250</v>
      </c>
      <c r="B8" s="4" t="s">
        <v>256</v>
      </c>
      <c r="C8" s="5">
        <v>72.78</v>
      </c>
      <c r="D8" s="6">
        <f t="shared" si="0"/>
        <v>29.112</v>
      </c>
      <c r="E8" s="6">
        <v>81.2</v>
      </c>
      <c r="F8" s="6">
        <f t="shared" si="1"/>
        <v>48.72</v>
      </c>
      <c r="G8" s="7">
        <f t="shared" si="2"/>
        <v>77.83</v>
      </c>
      <c r="H8" s="6">
        <v>6</v>
      </c>
      <c r="I8" s="6"/>
    </row>
  </sheetData>
  <sortState ref="A3:J8">
    <sortCondition ref="G3" descending="1"/>
  </sortState>
  <mergeCells count="1">
    <mergeCell ref="A1:I1"/>
  </mergeCells>
  <pageMargins left="0.75" right="0.75" top="1" bottom="1" header="0.5" footer="0.5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L9" sqref="L9"/>
    </sheetView>
  </sheetViews>
  <sheetFormatPr defaultColWidth="9" defaultRowHeight="15.6"/>
  <cols>
    <col min="2" max="2" width="13.375" customWidth="1"/>
    <col min="4" max="4" width="19.625" customWidth="1"/>
    <col min="5" max="5" width="10.5" customWidth="1"/>
    <col min="6" max="6" width="20.375" customWidth="1"/>
    <col min="7" max="7" width="10" customWidth="1"/>
  </cols>
  <sheetData>
    <row r="1" ht="3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</row>
    <row r="3" ht="20" customHeight="1" spans="1:9">
      <c r="A3" s="4" t="s">
        <v>257</v>
      </c>
      <c r="B3" s="4" t="s">
        <v>258</v>
      </c>
      <c r="C3" s="5">
        <v>78.97</v>
      </c>
      <c r="D3" s="6">
        <f t="shared" ref="D3:D20" si="0">C3*0.4</f>
        <v>31.588</v>
      </c>
      <c r="E3" s="6">
        <v>85.16</v>
      </c>
      <c r="F3" s="6">
        <f t="shared" ref="F3:F20" si="1">E3*0.6</f>
        <v>51.096</v>
      </c>
      <c r="G3" s="7">
        <f t="shared" ref="G3:G20" si="2">ROUND(D3+F3,2)</f>
        <v>82.68</v>
      </c>
      <c r="H3" s="6">
        <v>1</v>
      </c>
      <c r="I3" s="6"/>
    </row>
    <row r="4" ht="20" customHeight="1" spans="1:9">
      <c r="A4" s="4" t="s">
        <v>257</v>
      </c>
      <c r="B4" s="4" t="s">
        <v>259</v>
      </c>
      <c r="C4" s="5">
        <v>77.93</v>
      </c>
      <c r="D4" s="6">
        <f t="shared" si="0"/>
        <v>31.172</v>
      </c>
      <c r="E4" s="6">
        <v>83.28</v>
      </c>
      <c r="F4" s="6">
        <f t="shared" si="1"/>
        <v>49.968</v>
      </c>
      <c r="G4" s="7">
        <f t="shared" si="2"/>
        <v>81.14</v>
      </c>
      <c r="H4" s="6">
        <v>2</v>
      </c>
      <c r="I4" s="6"/>
    </row>
    <row r="5" ht="20" customHeight="1" spans="1:9">
      <c r="A5" s="4" t="s">
        <v>257</v>
      </c>
      <c r="B5" s="4" t="s">
        <v>260</v>
      </c>
      <c r="C5" s="5">
        <v>74.89</v>
      </c>
      <c r="D5" s="6">
        <f t="shared" si="0"/>
        <v>29.956</v>
      </c>
      <c r="E5" s="6">
        <v>84.68</v>
      </c>
      <c r="F5" s="6">
        <f t="shared" si="1"/>
        <v>50.808</v>
      </c>
      <c r="G5" s="7">
        <f t="shared" si="2"/>
        <v>80.76</v>
      </c>
      <c r="H5" s="6">
        <v>3</v>
      </c>
      <c r="I5" s="6"/>
    </row>
    <row r="6" ht="20" customHeight="1" spans="1:9">
      <c r="A6" s="4" t="s">
        <v>257</v>
      </c>
      <c r="B6" s="4" t="s">
        <v>261</v>
      </c>
      <c r="C6" s="5">
        <v>76.49</v>
      </c>
      <c r="D6" s="6">
        <f t="shared" si="0"/>
        <v>30.596</v>
      </c>
      <c r="E6" s="6">
        <v>82.68</v>
      </c>
      <c r="F6" s="6">
        <f t="shared" si="1"/>
        <v>49.608</v>
      </c>
      <c r="G6" s="7">
        <f t="shared" si="2"/>
        <v>80.2</v>
      </c>
      <c r="H6" s="6">
        <v>4</v>
      </c>
      <c r="I6" s="6"/>
    </row>
    <row r="7" ht="20" customHeight="1" spans="1:9">
      <c r="A7" s="4" t="s">
        <v>257</v>
      </c>
      <c r="B7" s="4" t="s">
        <v>262</v>
      </c>
      <c r="C7" s="5">
        <v>78.6</v>
      </c>
      <c r="D7" s="6">
        <f t="shared" si="0"/>
        <v>31.44</v>
      </c>
      <c r="E7" s="6">
        <v>80.86</v>
      </c>
      <c r="F7" s="6">
        <f t="shared" si="1"/>
        <v>48.516</v>
      </c>
      <c r="G7" s="7">
        <f t="shared" si="2"/>
        <v>79.96</v>
      </c>
      <c r="H7" s="6">
        <v>5</v>
      </c>
      <c r="I7" s="6"/>
    </row>
    <row r="8" ht="20" customHeight="1" spans="1:9">
      <c r="A8" s="4" t="s">
        <v>257</v>
      </c>
      <c r="B8" s="4" t="s">
        <v>263</v>
      </c>
      <c r="C8" s="5">
        <v>75.03</v>
      </c>
      <c r="D8" s="6">
        <f t="shared" si="0"/>
        <v>30.012</v>
      </c>
      <c r="E8" s="6">
        <v>81.38</v>
      </c>
      <c r="F8" s="6">
        <f t="shared" si="1"/>
        <v>48.828</v>
      </c>
      <c r="G8" s="7">
        <f t="shared" si="2"/>
        <v>78.84</v>
      </c>
      <c r="H8" s="6">
        <v>6</v>
      </c>
      <c r="I8" s="6"/>
    </row>
    <row r="9" ht="20" customHeight="1" spans="1:9">
      <c r="A9" s="4" t="s">
        <v>257</v>
      </c>
      <c r="B9" s="4" t="s">
        <v>264</v>
      </c>
      <c r="C9" s="5">
        <v>72.89</v>
      </c>
      <c r="D9" s="6">
        <f t="shared" si="0"/>
        <v>29.156</v>
      </c>
      <c r="E9" s="6">
        <v>82.78</v>
      </c>
      <c r="F9" s="6">
        <f t="shared" si="1"/>
        <v>49.668</v>
      </c>
      <c r="G9" s="7">
        <f t="shared" si="2"/>
        <v>78.82</v>
      </c>
      <c r="H9" s="6">
        <v>7</v>
      </c>
      <c r="I9" s="6"/>
    </row>
    <row r="10" ht="20" customHeight="1" spans="1:9">
      <c r="A10" s="4" t="s">
        <v>257</v>
      </c>
      <c r="B10" s="4" t="s">
        <v>265</v>
      </c>
      <c r="C10" s="5">
        <v>72.14</v>
      </c>
      <c r="D10" s="6">
        <f t="shared" si="0"/>
        <v>28.856</v>
      </c>
      <c r="E10" s="6">
        <v>82.4</v>
      </c>
      <c r="F10" s="6">
        <f t="shared" si="1"/>
        <v>49.44</v>
      </c>
      <c r="G10" s="7">
        <f t="shared" si="2"/>
        <v>78.3</v>
      </c>
      <c r="H10" s="6">
        <v>8</v>
      </c>
      <c r="I10" s="6"/>
    </row>
    <row r="11" ht="20" customHeight="1" spans="1:9">
      <c r="A11" s="4" t="s">
        <v>257</v>
      </c>
      <c r="B11" s="4" t="s">
        <v>266</v>
      </c>
      <c r="C11" s="5">
        <v>75.11</v>
      </c>
      <c r="D11" s="6">
        <f t="shared" si="0"/>
        <v>30.044</v>
      </c>
      <c r="E11" s="6">
        <v>80.22</v>
      </c>
      <c r="F11" s="6">
        <f t="shared" si="1"/>
        <v>48.132</v>
      </c>
      <c r="G11" s="7">
        <f t="shared" si="2"/>
        <v>78.18</v>
      </c>
      <c r="H11" s="6">
        <v>9</v>
      </c>
      <c r="I11" s="6"/>
    </row>
    <row r="12" ht="20" customHeight="1" spans="1:9">
      <c r="A12" s="4" t="s">
        <v>257</v>
      </c>
      <c r="B12" s="4" t="s">
        <v>267</v>
      </c>
      <c r="C12" s="5">
        <v>71.47</v>
      </c>
      <c r="D12" s="6">
        <f t="shared" si="0"/>
        <v>28.588</v>
      </c>
      <c r="E12" s="6">
        <v>82.64</v>
      </c>
      <c r="F12" s="6">
        <f t="shared" si="1"/>
        <v>49.584</v>
      </c>
      <c r="G12" s="7">
        <f t="shared" si="2"/>
        <v>78.17</v>
      </c>
      <c r="H12" s="6">
        <v>10</v>
      </c>
      <c r="I12" s="6"/>
    </row>
    <row r="13" ht="20" customHeight="1" spans="1:9">
      <c r="A13" s="4" t="s">
        <v>257</v>
      </c>
      <c r="B13" s="4" t="s">
        <v>268</v>
      </c>
      <c r="C13" s="5">
        <v>71.58</v>
      </c>
      <c r="D13" s="6">
        <f t="shared" si="0"/>
        <v>28.632</v>
      </c>
      <c r="E13" s="6">
        <v>81.5</v>
      </c>
      <c r="F13" s="6">
        <f t="shared" si="1"/>
        <v>48.9</v>
      </c>
      <c r="G13" s="7">
        <f t="shared" si="2"/>
        <v>77.53</v>
      </c>
      <c r="H13" s="6">
        <v>11</v>
      </c>
      <c r="I13" s="6"/>
    </row>
    <row r="14" ht="20" customHeight="1" spans="1:9">
      <c r="A14" s="4" t="s">
        <v>257</v>
      </c>
      <c r="B14" s="4" t="s">
        <v>269</v>
      </c>
      <c r="C14" s="5">
        <v>76.86</v>
      </c>
      <c r="D14" s="6">
        <f t="shared" si="0"/>
        <v>30.744</v>
      </c>
      <c r="E14" s="6">
        <v>77.76</v>
      </c>
      <c r="F14" s="6">
        <f t="shared" si="1"/>
        <v>46.656</v>
      </c>
      <c r="G14" s="7">
        <f t="shared" si="2"/>
        <v>77.4</v>
      </c>
      <c r="H14" s="6">
        <v>12</v>
      </c>
      <c r="I14" s="6"/>
    </row>
    <row r="15" ht="20" customHeight="1" spans="1:9">
      <c r="A15" s="4" t="s">
        <v>257</v>
      </c>
      <c r="B15" s="4" t="s">
        <v>270</v>
      </c>
      <c r="C15" s="5">
        <v>73.57</v>
      </c>
      <c r="D15" s="6">
        <f t="shared" si="0"/>
        <v>29.428</v>
      </c>
      <c r="E15" s="6">
        <v>79.34</v>
      </c>
      <c r="F15" s="6">
        <f t="shared" si="1"/>
        <v>47.604</v>
      </c>
      <c r="G15" s="7">
        <f t="shared" si="2"/>
        <v>77.03</v>
      </c>
      <c r="H15" s="6">
        <v>13</v>
      </c>
      <c r="I15" s="6"/>
    </row>
    <row r="16" ht="20" customHeight="1" spans="1:9">
      <c r="A16" s="4" t="s">
        <v>257</v>
      </c>
      <c r="B16" s="4" t="s">
        <v>271</v>
      </c>
      <c r="C16" s="5">
        <v>73.67</v>
      </c>
      <c r="D16" s="6">
        <f t="shared" si="0"/>
        <v>29.468</v>
      </c>
      <c r="E16" s="6">
        <v>77.4</v>
      </c>
      <c r="F16" s="6">
        <f t="shared" si="1"/>
        <v>46.44</v>
      </c>
      <c r="G16" s="7">
        <f t="shared" si="2"/>
        <v>75.91</v>
      </c>
      <c r="H16" s="6">
        <v>14</v>
      </c>
      <c r="I16" s="6"/>
    </row>
    <row r="17" ht="20" customHeight="1" spans="1:9">
      <c r="A17" s="4" t="s">
        <v>257</v>
      </c>
      <c r="B17" s="4" t="s">
        <v>272</v>
      </c>
      <c r="C17" s="5">
        <v>71.36</v>
      </c>
      <c r="D17" s="6">
        <f t="shared" si="0"/>
        <v>28.544</v>
      </c>
      <c r="E17" s="6">
        <v>77.48</v>
      </c>
      <c r="F17" s="6">
        <f t="shared" si="1"/>
        <v>46.488</v>
      </c>
      <c r="G17" s="7">
        <f t="shared" si="2"/>
        <v>75.03</v>
      </c>
      <c r="H17" s="6">
        <v>15</v>
      </c>
      <c r="I17" s="6"/>
    </row>
    <row r="18" ht="20" customHeight="1" spans="1:9">
      <c r="A18" s="4" t="s">
        <v>257</v>
      </c>
      <c r="B18" s="4" t="s">
        <v>273</v>
      </c>
      <c r="C18" s="5">
        <v>71.67</v>
      </c>
      <c r="D18" s="6">
        <f t="shared" si="0"/>
        <v>28.668</v>
      </c>
      <c r="E18" s="6">
        <v>75.96</v>
      </c>
      <c r="F18" s="6">
        <f t="shared" si="1"/>
        <v>45.576</v>
      </c>
      <c r="G18" s="7">
        <f t="shared" si="2"/>
        <v>74.24</v>
      </c>
      <c r="H18" s="6">
        <v>16</v>
      </c>
      <c r="I18" s="6"/>
    </row>
    <row r="19" ht="20" customHeight="1" spans="1:9">
      <c r="A19" s="4" t="s">
        <v>257</v>
      </c>
      <c r="B19" s="4" t="s">
        <v>274</v>
      </c>
      <c r="C19" s="5">
        <v>73.07</v>
      </c>
      <c r="D19" s="6">
        <f t="shared" si="0"/>
        <v>29.228</v>
      </c>
      <c r="E19" s="6">
        <v>70.96</v>
      </c>
      <c r="F19" s="6">
        <f t="shared" si="1"/>
        <v>42.576</v>
      </c>
      <c r="G19" s="7">
        <f t="shared" si="2"/>
        <v>71.8</v>
      </c>
      <c r="H19" s="6">
        <v>17</v>
      </c>
      <c r="I19" s="6"/>
    </row>
    <row r="20" ht="20" customHeight="1" spans="1:9">
      <c r="A20" s="4" t="s">
        <v>257</v>
      </c>
      <c r="B20" s="4" t="s">
        <v>275</v>
      </c>
      <c r="C20" s="5">
        <v>74.4</v>
      </c>
      <c r="D20" s="6">
        <f t="shared" si="0"/>
        <v>29.76</v>
      </c>
      <c r="E20" s="6">
        <v>0</v>
      </c>
      <c r="F20" s="6">
        <f t="shared" si="1"/>
        <v>0</v>
      </c>
      <c r="G20" s="7">
        <f t="shared" si="2"/>
        <v>29.76</v>
      </c>
      <c r="H20" s="6"/>
      <c r="I20" s="6" t="s">
        <v>56</v>
      </c>
    </row>
  </sheetData>
  <sortState ref="A3:J20">
    <sortCondition ref="G3" descending="1"/>
  </sortState>
  <mergeCells count="1">
    <mergeCell ref="A1:I1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应山街道001A岗</vt:lpstr>
      <vt:lpstr>应山街道001B岗</vt:lpstr>
      <vt:lpstr>应山街道001C岗</vt:lpstr>
      <vt:lpstr>广水街道002岗</vt:lpstr>
      <vt:lpstr>十里街道003岗</vt:lpstr>
      <vt:lpstr>城郊街道004岗</vt:lpstr>
      <vt:lpstr>武胜关镇005岗</vt:lpstr>
      <vt:lpstr>经济开发区006岗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1258</cp:lastModifiedBy>
  <cp:revision>1</cp:revision>
  <dcterms:created xsi:type="dcterms:W3CDTF">2025-08-09T14:39:00Z</dcterms:created>
  <dcterms:modified xsi:type="dcterms:W3CDTF">2025-08-25T08:53:21Z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F9FD445FAC4A9A78BBC0AB68F913BD45_43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